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expeditie\"/>
    </mc:Choice>
  </mc:AlternateContent>
  <xr:revisionPtr revIDLastSave="0" documentId="13_ncr:1_{E84DCC46-0AF3-482F-95C4-146F4A64758E}" xr6:coauthVersionLast="47" xr6:coauthVersionMax="47" xr10:uidLastSave="{00000000-0000-0000-0000-000000000000}"/>
  <bookViews>
    <workbookView xWindow="-120" yWindow="-120" windowWidth="24240" windowHeight="13020" tabRatio="933" xr2:uid="{00000000-000D-0000-FFFF-FFFF00000000}"/>
  </bookViews>
  <sheets>
    <sheet name="TRANSFERCAR" sheetId="17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TRANSFERCAR!$A$5:$M$5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TRANSFERCAR!$A$1:$K$28</definedName>
    <definedName name="_xlnm.Print_Titles" localSheetId="0">TRANSFERCAR!$5:$5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7" l="1"/>
  <c r="H23" i="17"/>
  <c r="F22" i="17"/>
  <c r="G28" i="17"/>
  <c r="F28" i="17"/>
  <c r="F25" i="17"/>
  <c r="F19" i="17"/>
  <c r="F16" i="17"/>
  <c r="G21" i="17"/>
  <c r="G22" i="17" s="1"/>
  <c r="H20" i="17" s="1"/>
  <c r="H27" i="17" l="1"/>
  <c r="H21" i="17"/>
  <c r="G24" i="17"/>
  <c r="G25" i="17" s="1"/>
  <c r="H24" i="17" s="1"/>
  <c r="G18" i="17"/>
  <c r="G19" i="17" s="1"/>
  <c r="H17" i="17" s="1"/>
  <c r="H18" i="17" l="1"/>
  <c r="G8" i="17"/>
  <c r="G9" i="17"/>
  <c r="G10" i="17"/>
  <c r="G11" i="17"/>
  <c r="G12" i="17"/>
  <c r="G13" i="17"/>
  <c r="G14" i="17"/>
  <c r="G15" i="17"/>
  <c r="G7" i="17"/>
  <c r="G16" i="17" l="1"/>
  <c r="H6" i="17" s="1"/>
  <c r="H7" i="17" l="1"/>
</calcChain>
</file>

<file path=xl/sharedStrings.xml><?xml version="1.0" encoding="utf-8"?>
<sst xmlns="http://schemas.openxmlformats.org/spreadsheetml/2006/main" count="45" uniqueCount="37">
  <si>
    <t>Nr. crt.</t>
  </si>
  <si>
    <t>Nr. activitati</t>
  </si>
  <si>
    <t>Denumire Pachete de lucru</t>
  </si>
  <si>
    <t>Denumire activitati</t>
  </si>
  <si>
    <t>Timp total de executie Pachet de lucru [ore]</t>
  </si>
  <si>
    <t>12/an</t>
  </si>
  <si>
    <t>Valoare,
RON/an
fara TVA</t>
  </si>
  <si>
    <t>Verificare  grupuri de antrenare si tamburi cablu de tractiune</t>
  </si>
  <si>
    <t>Verificat  cabluri de tractiune</t>
  </si>
  <si>
    <t>Verificat sina cai de rulare</t>
  </si>
  <si>
    <t xml:space="preserve"> Verificat roti rulare</t>
  </si>
  <si>
    <t>Verificat structura metalica la carucior</t>
  </si>
  <si>
    <t>Verificare fixare grup motor reductor pe postament(strans suruburi fixare)</t>
  </si>
  <si>
    <t xml:space="preserve">Demontat aparatoare si verificare integritate organe de asmblare cuplajreductor-motor (sa fie bine strânse si sa nu existe jocuri  între flanse) </t>
  </si>
  <si>
    <t xml:space="preserve">Verificat si reglat frana </t>
  </si>
  <si>
    <t>Verifcat uzura cabluri tractiune</t>
  </si>
  <si>
    <t>Verificat roti rulare(4buc) si lagare roti rulare(8buc)</t>
  </si>
  <si>
    <t xml:space="preserve">Verificat uzura, ecartament nivelment si fixare sina </t>
  </si>
  <si>
    <t>Verificat structura metalica platforma carucior</t>
  </si>
  <si>
    <t xml:space="preserve">Verificat stare tehnica tambur </t>
  </si>
  <si>
    <t>Verificat lagare si suruburi fixare lagare tambur</t>
  </si>
  <si>
    <t>Gresat lagare tambur(4buc) si cuplaj CD2(1buc)</t>
  </si>
  <si>
    <t xml:space="preserve">Verificare integritate organe de asmblare cuplaj CD2 reductor-tambur (sa fie bine strânse si sa nu existe jocuri  între flanse) </t>
  </si>
  <si>
    <t>Nr. minute</t>
  </si>
  <si>
    <t>Total minute</t>
  </si>
  <si>
    <t>Total  ore-om</t>
  </si>
  <si>
    <t>Pret pachet  (RON)</t>
  </si>
  <si>
    <t>Frecventa anuala</t>
  </si>
  <si>
    <t>P1</t>
  </si>
  <si>
    <t>P2</t>
  </si>
  <si>
    <t>P3</t>
  </si>
  <si>
    <t>P4</t>
  </si>
  <si>
    <t>P5</t>
  </si>
  <si>
    <t>Nr. lucratori</t>
  </si>
  <si>
    <t>Verificare stare tehnica reductor: se verifica fixarea reductorului pe postament; se verifica si se completeaza  nivelul de ulei ; se verifica etansarile (sa nu prezinte ulei in jurul reductorului, la planul de separatie si capace laterale), demontat capac vizitare si verificat angrenaje</t>
  </si>
  <si>
    <t>Delimitare izolare zona de lucru, instructaj SSM si SU</t>
  </si>
  <si>
    <t xml:space="preserve"> Lista pachete de lucru electrice/mecanice lucrari preventive TRANSFERCAR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</si>
</sst>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b/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" fontId="8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BreakPreview" zoomScaleNormal="100" zoomScaleSheetLayoutView="100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"/>
  <cols>
    <col min="1" max="1" width="5.28515625" style="19" customWidth="1"/>
    <col min="2" max="2" width="28.28515625" style="7" customWidth="1"/>
    <col min="3" max="3" width="6" style="5" customWidth="1"/>
    <col min="4" max="4" width="38.5703125" style="7" customWidth="1"/>
    <col min="5" max="5" width="9" style="40" customWidth="1"/>
    <col min="6" max="6" width="7.42578125" style="40" customWidth="1"/>
    <col min="7" max="7" width="8.42578125" style="41" customWidth="1"/>
    <col min="8" max="8" width="8" style="41" customWidth="1"/>
    <col min="9" max="9" width="8.42578125" style="41" customWidth="1"/>
    <col min="10" max="10" width="7.5703125" style="41" customWidth="1"/>
    <col min="11" max="11" width="8.5703125" style="17" customWidth="1"/>
    <col min="12" max="16384" width="9.140625" style="6"/>
  </cols>
  <sheetData>
    <row r="1" spans="1:11" ht="18" x14ac:dyDescent="0.2">
      <c r="A1" s="8"/>
    </row>
    <row r="2" spans="1:11" ht="8.25" customHeight="1" x14ac:dyDescent="0.2">
      <c r="A2" s="29"/>
    </row>
    <row r="3" spans="1:11" ht="15.75" customHeight="1" x14ac:dyDescent="0.2">
      <c r="A3" s="21" t="s">
        <v>36</v>
      </c>
      <c r="B3" s="6"/>
      <c r="C3" s="6"/>
      <c r="D3" s="6"/>
      <c r="E3" s="5"/>
      <c r="F3" s="5"/>
      <c r="G3" s="5"/>
      <c r="H3" s="5"/>
      <c r="I3" s="5"/>
      <c r="J3" s="5"/>
      <c r="K3" s="18"/>
    </row>
    <row r="4" spans="1:11" ht="9" customHeight="1" x14ac:dyDescent="0.2">
      <c r="B4" s="6"/>
      <c r="C4" s="6"/>
      <c r="D4" s="6"/>
      <c r="E4" s="5"/>
      <c r="F4" s="5"/>
      <c r="G4" s="5"/>
      <c r="H4" s="5"/>
      <c r="I4" s="5"/>
      <c r="J4" s="5"/>
      <c r="K4" s="18"/>
    </row>
    <row r="5" spans="1:11" s="12" customFormat="1" ht="54" customHeight="1" x14ac:dyDescent="0.2">
      <c r="A5" s="1" t="s">
        <v>0</v>
      </c>
      <c r="B5" s="2" t="s">
        <v>2</v>
      </c>
      <c r="C5" s="37" t="s">
        <v>1</v>
      </c>
      <c r="D5" s="2" t="s">
        <v>3</v>
      </c>
      <c r="E5" s="2" t="s">
        <v>33</v>
      </c>
      <c r="F5" s="42" t="s">
        <v>23</v>
      </c>
      <c r="G5" s="42" t="s">
        <v>24</v>
      </c>
      <c r="H5" s="2" t="s">
        <v>25</v>
      </c>
      <c r="I5" s="2" t="s">
        <v>26</v>
      </c>
      <c r="J5" s="38" t="s">
        <v>27</v>
      </c>
      <c r="K5" s="39" t="s">
        <v>6</v>
      </c>
    </row>
    <row r="6" spans="1:11" ht="54" customHeight="1" x14ac:dyDescent="0.2">
      <c r="A6" s="13" t="s">
        <v>28</v>
      </c>
      <c r="B6" s="14" t="s">
        <v>7</v>
      </c>
      <c r="C6" s="26"/>
      <c r="D6" s="27" t="s">
        <v>4</v>
      </c>
      <c r="E6" s="43">
        <v>3</v>
      </c>
      <c r="F6" s="43"/>
      <c r="G6" s="13"/>
      <c r="H6" s="49">
        <f>G16/60</f>
        <v>11.25</v>
      </c>
      <c r="I6" s="13"/>
      <c r="J6" s="13" t="s">
        <v>5</v>
      </c>
      <c r="K6" s="28"/>
    </row>
    <row r="7" spans="1:11" ht="30" x14ac:dyDescent="0.2">
      <c r="A7" s="3"/>
      <c r="B7" s="9"/>
      <c r="C7" s="3">
        <v>1</v>
      </c>
      <c r="D7" s="9" t="s">
        <v>35</v>
      </c>
      <c r="E7" s="36">
        <v>3</v>
      </c>
      <c r="F7" s="36">
        <v>15</v>
      </c>
      <c r="G7" s="4">
        <f>F7*E7</f>
        <v>45</v>
      </c>
      <c r="H7" s="51">
        <f>H6</f>
        <v>11.25</v>
      </c>
      <c r="I7" s="54"/>
      <c r="J7" s="55"/>
      <c r="K7" s="58"/>
    </row>
    <row r="8" spans="1:11" ht="30" x14ac:dyDescent="0.2">
      <c r="A8" s="3"/>
      <c r="B8" s="9"/>
      <c r="C8" s="3">
        <v>2</v>
      </c>
      <c r="D8" s="9" t="s">
        <v>12</v>
      </c>
      <c r="E8" s="36">
        <v>3</v>
      </c>
      <c r="F8" s="4">
        <v>30</v>
      </c>
      <c r="G8" s="4">
        <f t="shared" ref="G8:G15" si="0">F8*E8</f>
        <v>90</v>
      </c>
      <c r="H8" s="52"/>
      <c r="I8" s="52"/>
      <c r="J8" s="56"/>
      <c r="K8" s="59"/>
    </row>
    <row r="9" spans="1:11" ht="105" x14ac:dyDescent="0.2">
      <c r="A9" s="3"/>
      <c r="B9" s="9"/>
      <c r="C9" s="3">
        <v>3</v>
      </c>
      <c r="D9" s="23" t="s">
        <v>34</v>
      </c>
      <c r="E9" s="44">
        <v>3</v>
      </c>
      <c r="F9" s="44">
        <v>45</v>
      </c>
      <c r="G9" s="4">
        <f t="shared" si="0"/>
        <v>135</v>
      </c>
      <c r="H9" s="52"/>
      <c r="I9" s="52"/>
      <c r="J9" s="56"/>
      <c r="K9" s="59"/>
    </row>
    <row r="10" spans="1:11" ht="45" x14ac:dyDescent="0.2">
      <c r="A10" s="3"/>
      <c r="B10" s="9"/>
      <c r="C10" s="3">
        <v>4</v>
      </c>
      <c r="D10" s="23" t="s">
        <v>22</v>
      </c>
      <c r="E10" s="44">
        <v>3</v>
      </c>
      <c r="F10" s="44">
        <v>30</v>
      </c>
      <c r="G10" s="4">
        <f t="shared" si="0"/>
        <v>90</v>
      </c>
      <c r="H10" s="52"/>
      <c r="I10" s="52"/>
      <c r="J10" s="56"/>
      <c r="K10" s="59"/>
    </row>
    <row r="11" spans="1:11" x14ac:dyDescent="0.2">
      <c r="A11" s="3"/>
      <c r="B11" s="9"/>
      <c r="C11" s="3">
        <v>5</v>
      </c>
      <c r="D11" s="23" t="s">
        <v>19</v>
      </c>
      <c r="E11" s="44">
        <v>3</v>
      </c>
      <c r="F11" s="44">
        <v>15</v>
      </c>
      <c r="G11" s="4">
        <f t="shared" si="0"/>
        <v>45</v>
      </c>
      <c r="H11" s="52"/>
      <c r="I11" s="52"/>
      <c r="J11" s="56"/>
      <c r="K11" s="59"/>
    </row>
    <row r="12" spans="1:11" ht="30" x14ac:dyDescent="0.2">
      <c r="A12" s="3"/>
      <c r="B12" s="9"/>
      <c r="C12" s="3">
        <v>6</v>
      </c>
      <c r="D12" s="23" t="s">
        <v>20</v>
      </c>
      <c r="E12" s="44">
        <v>2</v>
      </c>
      <c r="F12" s="44">
        <v>30</v>
      </c>
      <c r="G12" s="4">
        <f t="shared" si="0"/>
        <v>60</v>
      </c>
      <c r="H12" s="52"/>
      <c r="I12" s="52"/>
      <c r="J12" s="56"/>
      <c r="K12" s="59"/>
    </row>
    <row r="13" spans="1:11" ht="30" x14ac:dyDescent="0.2">
      <c r="A13" s="3"/>
      <c r="B13" s="9"/>
      <c r="C13" s="3">
        <v>7</v>
      </c>
      <c r="D13" s="34" t="s">
        <v>21</v>
      </c>
      <c r="E13" s="45">
        <v>2</v>
      </c>
      <c r="F13" s="45">
        <v>45</v>
      </c>
      <c r="G13" s="4">
        <f t="shared" si="0"/>
        <v>90</v>
      </c>
      <c r="H13" s="52"/>
      <c r="I13" s="52"/>
      <c r="J13" s="56"/>
      <c r="K13" s="59"/>
    </row>
    <row r="14" spans="1:11" ht="60" x14ac:dyDescent="0.2">
      <c r="A14" s="3"/>
      <c r="B14" s="9"/>
      <c r="C14" s="3">
        <v>8</v>
      </c>
      <c r="D14" s="34" t="s">
        <v>13</v>
      </c>
      <c r="E14" s="45">
        <v>2</v>
      </c>
      <c r="F14" s="45">
        <v>45</v>
      </c>
      <c r="G14" s="4">
        <f t="shared" si="0"/>
        <v>90</v>
      </c>
      <c r="H14" s="52"/>
      <c r="I14" s="52"/>
      <c r="J14" s="56"/>
      <c r="K14" s="59"/>
    </row>
    <row r="15" spans="1:11" x14ac:dyDescent="0.2">
      <c r="A15" s="3"/>
      <c r="B15" s="9"/>
      <c r="C15" s="3">
        <v>9</v>
      </c>
      <c r="D15" s="35" t="s">
        <v>14</v>
      </c>
      <c r="E15" s="45">
        <v>2</v>
      </c>
      <c r="F15" s="45">
        <v>15</v>
      </c>
      <c r="G15" s="4">
        <f t="shared" si="0"/>
        <v>30</v>
      </c>
      <c r="H15" s="53"/>
      <c r="I15" s="53"/>
      <c r="J15" s="57"/>
      <c r="K15" s="60"/>
    </row>
    <row r="16" spans="1:11" x14ac:dyDescent="0.2">
      <c r="A16" s="3"/>
      <c r="B16" s="9"/>
      <c r="C16" s="4"/>
      <c r="D16" s="23"/>
      <c r="E16" s="32"/>
      <c r="F16" s="44">
        <f>SUM(F7:F15)</f>
        <v>270</v>
      </c>
      <c r="G16" s="44">
        <f>SUM(G7:G15)</f>
        <v>675</v>
      </c>
      <c r="H16" s="4"/>
      <c r="I16" s="4"/>
      <c r="J16" s="22"/>
      <c r="K16" s="30"/>
    </row>
    <row r="17" spans="1:11" ht="33" x14ac:dyDescent="0.2">
      <c r="A17" s="13" t="s">
        <v>29</v>
      </c>
      <c r="B17" s="14" t="s">
        <v>8</v>
      </c>
      <c r="C17" s="26"/>
      <c r="D17" s="27" t="s">
        <v>4</v>
      </c>
      <c r="E17" s="43">
        <v>2</v>
      </c>
      <c r="F17" s="43"/>
      <c r="G17" s="13"/>
      <c r="H17" s="13">
        <f>G19/60</f>
        <v>4</v>
      </c>
      <c r="I17" s="13"/>
      <c r="J17" s="13" t="s">
        <v>5</v>
      </c>
      <c r="K17" s="28"/>
    </row>
    <row r="18" spans="1:11" x14ac:dyDescent="0.2">
      <c r="A18" s="3"/>
      <c r="B18" s="9"/>
      <c r="C18" s="11">
        <v>1</v>
      </c>
      <c r="D18" s="23" t="s">
        <v>15</v>
      </c>
      <c r="E18" s="32">
        <v>2</v>
      </c>
      <c r="F18" s="32">
        <v>120</v>
      </c>
      <c r="G18" s="48">
        <f>F18*E18</f>
        <v>240</v>
      </c>
      <c r="H18" s="4">
        <f>H17</f>
        <v>4</v>
      </c>
      <c r="I18" s="46"/>
      <c r="J18" s="4"/>
      <c r="K18" s="24"/>
    </row>
    <row r="19" spans="1:11" x14ac:dyDescent="0.2">
      <c r="A19" s="3"/>
      <c r="B19" s="9"/>
      <c r="C19" s="11"/>
      <c r="D19" s="23"/>
      <c r="E19" s="32"/>
      <c r="F19" s="44">
        <f>SUM(F18)</f>
        <v>120</v>
      </c>
      <c r="G19" s="44">
        <f>SUM(G18)</f>
        <v>240</v>
      </c>
      <c r="H19" s="50"/>
      <c r="I19" s="46"/>
      <c r="J19" s="4"/>
      <c r="K19" s="24"/>
    </row>
    <row r="20" spans="1:11" ht="33" x14ac:dyDescent="0.2">
      <c r="A20" s="13" t="s">
        <v>30</v>
      </c>
      <c r="B20" s="14" t="s">
        <v>9</v>
      </c>
      <c r="C20" s="15"/>
      <c r="D20" s="16" t="s">
        <v>4</v>
      </c>
      <c r="E20" s="47">
        <v>2</v>
      </c>
      <c r="F20" s="47"/>
      <c r="G20" s="13"/>
      <c r="H20" s="13">
        <f>G22/60</f>
        <v>4</v>
      </c>
      <c r="I20" s="13"/>
      <c r="J20" s="13" t="s">
        <v>5</v>
      </c>
      <c r="K20" s="28"/>
    </row>
    <row r="21" spans="1:11" ht="30" x14ac:dyDescent="0.2">
      <c r="A21" s="3"/>
      <c r="B21" s="9"/>
      <c r="C21" s="4">
        <v>1</v>
      </c>
      <c r="D21" s="33" t="s">
        <v>17</v>
      </c>
      <c r="E21" s="32">
        <v>2</v>
      </c>
      <c r="F21" s="32">
        <v>120</v>
      </c>
      <c r="G21" s="4">
        <f>F21*E21</f>
        <v>240</v>
      </c>
      <c r="H21" s="4">
        <f>H20</f>
        <v>4</v>
      </c>
      <c r="I21" s="4"/>
      <c r="J21" s="22"/>
      <c r="K21" s="25"/>
    </row>
    <row r="22" spans="1:11" x14ac:dyDescent="0.2">
      <c r="A22" s="3"/>
      <c r="B22" s="20"/>
      <c r="C22" s="4"/>
      <c r="D22" s="23"/>
      <c r="E22" s="32"/>
      <c r="F22" s="44">
        <f>SUM(F21)</f>
        <v>120</v>
      </c>
      <c r="G22" s="44">
        <f>SUM(G21)</f>
        <v>240</v>
      </c>
      <c r="H22" s="4"/>
      <c r="I22" s="4"/>
      <c r="J22" s="22"/>
      <c r="K22" s="25"/>
    </row>
    <row r="23" spans="1:11" ht="33" x14ac:dyDescent="0.2">
      <c r="A23" s="13" t="s">
        <v>31</v>
      </c>
      <c r="B23" s="14" t="s">
        <v>10</v>
      </c>
      <c r="C23" s="26"/>
      <c r="D23" s="16" t="s">
        <v>4</v>
      </c>
      <c r="E23" s="47">
        <v>2</v>
      </c>
      <c r="F23" s="47"/>
      <c r="G23" s="13"/>
      <c r="H23" s="13">
        <f>G25/60</f>
        <v>4</v>
      </c>
      <c r="I23" s="13"/>
      <c r="J23" s="13" t="s">
        <v>5</v>
      </c>
      <c r="K23" s="28"/>
    </row>
    <row r="24" spans="1:11" ht="30" x14ac:dyDescent="0.2">
      <c r="A24" s="3"/>
      <c r="B24" s="9"/>
      <c r="C24" s="4">
        <v>1</v>
      </c>
      <c r="D24" s="9" t="s">
        <v>16</v>
      </c>
      <c r="E24" s="4">
        <v>2</v>
      </c>
      <c r="F24" s="4">
        <v>120</v>
      </c>
      <c r="G24" s="4">
        <f>F24*E24</f>
        <v>240</v>
      </c>
      <c r="H24" s="4">
        <f>H23</f>
        <v>4</v>
      </c>
      <c r="I24" s="4"/>
      <c r="J24" s="22"/>
      <c r="K24" s="31"/>
    </row>
    <row r="25" spans="1:11" x14ac:dyDescent="0.2">
      <c r="A25" s="3"/>
      <c r="B25" s="9"/>
      <c r="C25" s="4"/>
      <c r="D25" s="9"/>
      <c r="E25" s="36"/>
      <c r="F25" s="36">
        <f>SUM(F24)</f>
        <v>120</v>
      </c>
      <c r="G25" s="36">
        <f>SUM(G24)</f>
        <v>240</v>
      </c>
      <c r="H25" s="4"/>
      <c r="I25" s="4"/>
      <c r="J25" s="22"/>
      <c r="K25" s="31"/>
    </row>
    <row r="26" spans="1:11" ht="33" x14ac:dyDescent="0.2">
      <c r="A26" s="13" t="s">
        <v>32</v>
      </c>
      <c r="B26" s="14" t="s">
        <v>11</v>
      </c>
      <c r="C26" s="15"/>
      <c r="D26" s="16" t="s">
        <v>4</v>
      </c>
      <c r="E26" s="47">
        <v>2</v>
      </c>
      <c r="F26" s="47"/>
      <c r="G26" s="13"/>
      <c r="H26" s="13">
        <f>G28/60</f>
        <v>4</v>
      </c>
      <c r="I26" s="13"/>
      <c r="J26" s="13" t="s">
        <v>5</v>
      </c>
      <c r="K26" s="28"/>
    </row>
    <row r="27" spans="1:11" ht="30" x14ac:dyDescent="0.2">
      <c r="A27" s="3"/>
      <c r="B27" s="9"/>
      <c r="C27" s="4">
        <v>1</v>
      </c>
      <c r="D27" s="10" t="s">
        <v>18</v>
      </c>
      <c r="E27" s="44">
        <v>2</v>
      </c>
      <c r="F27" s="44">
        <v>120</v>
      </c>
      <c r="G27" s="4">
        <v>240</v>
      </c>
      <c r="H27" s="4">
        <f>H26</f>
        <v>4</v>
      </c>
      <c r="I27" s="4"/>
      <c r="J27" s="22"/>
      <c r="K27" s="31"/>
    </row>
    <row r="28" spans="1:11" x14ac:dyDescent="0.2">
      <c r="A28" s="3"/>
      <c r="B28" s="9"/>
      <c r="C28" s="4"/>
      <c r="D28" s="10"/>
      <c r="E28" s="44"/>
      <c r="F28" s="44">
        <f>SUM(F27)</f>
        <v>120</v>
      </c>
      <c r="G28" s="44">
        <f>SUM(G27)</f>
        <v>240</v>
      </c>
      <c r="H28" s="4"/>
      <c r="I28" s="4"/>
      <c r="J28" s="22"/>
      <c r="K28" s="31"/>
    </row>
  </sheetData>
  <autoFilter ref="A5:M5" xr:uid="{00000000-0009-0000-0000-000000000000}"/>
  <mergeCells count="4">
    <mergeCell ref="H7:H15"/>
    <mergeCell ref="I7:I15"/>
    <mergeCell ref="J7:J15"/>
    <mergeCell ref="K7:K15"/>
  </mergeCells>
  <conditionalFormatting sqref="J7 J16 J24:J25 J27:J28 J21:J22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0.45" right="0" top="0.5" bottom="0.25" header="0" footer="0.15"/>
  <pageSetup scale="99" orientation="landscape" r:id="rId1"/>
  <headerFooter>
    <oddFooter>&amp;R&amp;P / &amp;N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TRANSFERCAR</vt:lpstr>
      <vt:lpstr>TRANSFERCAR!Print_Area</vt:lpstr>
      <vt:lpstr>TRANSFERCAR!Print_Titles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Simionescu, Tiberiu Constantin</dc:creator>
  <cp:lastModifiedBy>Suruceanu, Andrei</cp:lastModifiedBy>
  <cp:lastPrinted>2019-03-20T13:11:50Z</cp:lastPrinted>
  <dcterms:created xsi:type="dcterms:W3CDTF">2015-09-01T23:45:48Z</dcterms:created>
  <dcterms:modified xsi:type="dcterms:W3CDTF">2023-01-27T06:29:42Z</dcterms:modified>
</cp:coreProperties>
</file>