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ndrei.suruceanu\Desktop\Cerinta Tehnica Contract Permanenta Ajustaj\Sector expeditie\"/>
    </mc:Choice>
  </mc:AlternateContent>
  <xr:revisionPtr revIDLastSave="0" documentId="13_ncr:1_{61BEFCA3-698B-4124-A128-ED4097149658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ASTURNATOR TABLE" sheetId="1" r:id="rId1"/>
  </sheets>
  <externalReferences>
    <externalReference r:id="rId2"/>
  </externalReferences>
  <definedNames>
    <definedName name="_A12">'[1]Pachete de lucru'!$D$2:$D$846</definedName>
    <definedName name="_xlnm._FilterDatabase" localSheetId="0" hidden="1">'RASTURNATOR TABLE'!$A$5:$M$39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ATA91">#REF!</definedName>
    <definedName name="FDHGFH">'[1]Pachete de lucru'!$N$2:$N$846</definedName>
    <definedName name="_xlnm.Print_Area" localSheetId="0">'RASTURNATOR TABLE'!$A$1:$K$39</definedName>
    <definedName name="_xlnm.Print_Titles" localSheetId="0">'RASTURNATOR TABLE'!$5:$5</definedName>
    <definedName name="TEST0">#REF!</definedName>
    <definedName name="TESTHKEY">#REF!</definedName>
    <definedName name="TESTKEY1">#REF!</definedName>
    <definedName name="TESTKEYS">#REF!</definedName>
    <definedName name="TESTVKEY">#REF!</definedName>
    <definedName name="ttytyu">'[1]Pachete de lucru'!#REF!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1" l="1"/>
  <c r="F34" i="1"/>
  <c r="F27" i="1"/>
  <c r="F20" i="1"/>
  <c r="F12" i="1" l="1"/>
  <c r="G37" i="1"/>
  <c r="G38" i="1"/>
  <c r="G36" i="1"/>
  <c r="G30" i="1"/>
  <c r="G31" i="1"/>
  <c r="G32" i="1"/>
  <c r="G33" i="1"/>
  <c r="G29" i="1"/>
  <c r="G22" i="1"/>
  <c r="G14" i="1"/>
  <c r="G15" i="1"/>
  <c r="G16" i="1"/>
  <c r="G17" i="1"/>
  <c r="G18" i="1"/>
  <c r="G19" i="1"/>
  <c r="G24" i="1"/>
  <c r="G25" i="1"/>
  <c r="G26" i="1"/>
  <c r="G23" i="1"/>
  <c r="G8" i="1"/>
  <c r="G9" i="1"/>
  <c r="G10" i="1"/>
  <c r="G11" i="1"/>
  <c r="G7" i="1"/>
  <c r="G12" i="1" l="1"/>
  <c r="G39" i="1"/>
  <c r="G27" i="1"/>
  <c r="G34" i="1"/>
  <c r="G20" i="1"/>
  <c r="H28" i="1" l="1"/>
  <c r="H29" i="1" s="1"/>
  <c r="H21" i="1"/>
  <c r="H22" i="1" s="1"/>
  <c r="H35" i="1"/>
  <c r="H36" i="1" s="1"/>
  <c r="H13" i="1"/>
  <c r="H14" i="1" s="1"/>
  <c r="H6" i="1"/>
  <c r="H7" i="1" s="1"/>
</calcChain>
</file>

<file path=xl/sharedStrings.xml><?xml version="1.0" encoding="utf-8"?>
<sst xmlns="http://schemas.openxmlformats.org/spreadsheetml/2006/main" count="56" uniqueCount="46">
  <si>
    <t>Nr. crt.</t>
  </si>
  <si>
    <t>Denumire Pachete de lucru</t>
  </si>
  <si>
    <t>Nr. activitati</t>
  </si>
  <si>
    <t>Denumire activitati</t>
  </si>
  <si>
    <t>Timp total de executie Pachet de lucru [ore]</t>
  </si>
  <si>
    <t>Delimitare zona de lucru</t>
  </si>
  <si>
    <t>Verificat grinzi sustinere tabla</t>
  </si>
  <si>
    <t>Nr lucratori</t>
  </si>
  <si>
    <t>Valoare,
RON/an
fara TVA</t>
  </si>
  <si>
    <t>Verificare fixare grup motor reductor pe postament(strans suruburi fixare)</t>
  </si>
  <si>
    <t xml:space="preserve">Demontat aparatoare si verificare integritate organe de asmblare cuplajreductor-motor (sa fie bine strânse si sa nu existe jocuri  între flanse) </t>
  </si>
  <si>
    <t xml:space="preserve">Verificat si reglat frana </t>
  </si>
  <si>
    <t>Verificare stare tehnica reductor: se verifica fixarea reductorului pe postament; se verifica si se completeaza  nivelul de ulei (…..mm); se verifica etansarile (sa nu prezinte ulei in jurul reductorului, la planul de separatie si capace laterale), demontat capac vizitare si verificat angrenaje</t>
  </si>
  <si>
    <t>Verificat placa tampon brat(12buc)</t>
  </si>
  <si>
    <t>Verificat strangere suruburi fixare opritor pe brat M30x80(48 buc)</t>
  </si>
  <si>
    <t>Verificat strangere suruburi fixare placa  pe opritor M24x80(48 buc)</t>
  </si>
  <si>
    <t>Verificat constructie metalica  brat depunere(12buc)</t>
  </si>
  <si>
    <t>Verificat opritor brat(12buc)</t>
  </si>
  <si>
    <t>Verificat strangere suruburi fixare capac pe biela M100 (48 buc)</t>
  </si>
  <si>
    <t>Verificat instalatie ungere</t>
  </si>
  <si>
    <t>Verificat fixare grup pompa motor pe postament(strans suruburi)</t>
  </si>
  <si>
    <t>Verificat presiune refulare pompa</t>
  </si>
  <si>
    <t>Delimitare si izolare zona de lucru</t>
  </si>
  <si>
    <t>Verificat circuit ungere(conducte, racorduri,puncte ungere) si eliminat pierderi de ulei</t>
  </si>
  <si>
    <t>Verificat si completat nivel ulei in reductor</t>
  </si>
  <si>
    <t>Nr.   min</t>
  </si>
  <si>
    <t>Total minute</t>
  </si>
  <si>
    <t>Total  ore-om</t>
  </si>
  <si>
    <t xml:space="preserve">Frecventa anuala </t>
  </si>
  <si>
    <t>Pret pachet (RON)</t>
  </si>
  <si>
    <t>P1</t>
  </si>
  <si>
    <t>P2</t>
  </si>
  <si>
    <t>P3</t>
  </si>
  <si>
    <t>P4</t>
  </si>
  <si>
    <t>P5</t>
  </si>
  <si>
    <t>Verificare fixare grinzi(4buc) de constructie metalica(verrificat strangere suruburi fixare</t>
  </si>
  <si>
    <t xml:space="preserve">Verificat integritate grinzi(4buc), deformatii, fisuri, incovoieri etc. </t>
  </si>
  <si>
    <t>12/an</t>
  </si>
  <si>
    <t>Verificat constructie metalica  biele</t>
  </si>
  <si>
    <t xml:space="preserve">Verificat capac biela si semicuzineti </t>
  </si>
  <si>
    <t xml:space="preserve">Verificat cap biela si bucsa capac </t>
  </si>
  <si>
    <t>Delimitare si izolare zona de lucru, instruire SSM si SU</t>
  </si>
  <si>
    <t>Verificat grup actionare motor reductor</t>
  </si>
  <si>
    <t>Lista pachete de lucru electrice/mecanice lucrari preventive RASTURNATOR TABLE</t>
  </si>
  <si>
    <t>Verificat  biele si bucse</t>
  </si>
  <si>
    <t>Verificat brate rasturnator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</si>
</sst>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  <charset val="238"/>
    </font>
    <font>
      <b/>
      <sz val="12"/>
      <name val="Trebuchet MS"/>
      <family val="2"/>
    </font>
    <font>
      <sz val="10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b/>
      <i/>
      <sz val="11"/>
      <name val="Trebuchet MS"/>
      <family val="2"/>
    </font>
    <font>
      <b/>
      <sz val="10"/>
      <color rgb="FFFF0000"/>
      <name val="Trebuchet MS"/>
      <family val="2"/>
    </font>
    <font>
      <b/>
      <sz val="10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31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vertical="center"/>
    </xf>
    <xf numFmtId="0" fontId="8" fillId="5" borderId="2" xfId="0" applyFont="1" applyFill="1" applyBorder="1" applyAlignment="1">
      <alignment horizontal="left" vertical="center"/>
    </xf>
    <xf numFmtId="1" fontId="5" fillId="4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vertical="center"/>
    </xf>
    <xf numFmtId="0" fontId="8" fillId="5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1" fontId="2" fillId="2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1" fontId="5" fillId="5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hete de lucru (3)"/>
      <sheetName val="Pachete de lucru (2)"/>
      <sheetName val="Pachete de lucru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7"/>
  <sheetViews>
    <sheetView tabSelected="1" view="pageBreakPreview" zoomScaleNormal="100" zoomScaleSheetLayoutView="100" workbookViewId="0">
      <pane ySplit="5" topLeftCell="A6" activePane="bottomLeft" state="frozen"/>
      <selection pane="bottomLeft"/>
    </sheetView>
  </sheetViews>
  <sheetFormatPr defaultColWidth="9.140625" defaultRowHeight="15" x14ac:dyDescent="0.2"/>
  <cols>
    <col min="1" max="1" width="5" style="34" customWidth="1"/>
    <col min="2" max="2" width="22" style="2" customWidth="1"/>
    <col min="3" max="3" width="6.85546875" style="3" customWidth="1"/>
    <col min="4" max="4" width="48.5703125" style="2" customWidth="1"/>
    <col min="5" max="5" width="8.85546875" style="41" customWidth="1"/>
    <col min="6" max="7" width="7.28515625" style="41" customWidth="1"/>
    <col min="8" max="9" width="10.42578125" style="41" customWidth="1"/>
    <col min="10" max="10" width="9.85546875" style="41" customWidth="1"/>
    <col min="11" max="11" width="10.5703125" style="4" customWidth="1"/>
    <col min="12" max="16384" width="9.140625" style="5"/>
  </cols>
  <sheetData>
    <row r="1" spans="1:11" ht="27" customHeight="1" x14ac:dyDescent="0.2">
      <c r="A1" s="1"/>
    </row>
    <row r="2" spans="1:11" ht="6" customHeight="1" x14ac:dyDescent="0.2">
      <c r="A2" s="6"/>
      <c r="B2" s="6"/>
      <c r="C2" s="6"/>
      <c r="D2" s="7"/>
      <c r="E2" s="42"/>
      <c r="F2" s="42"/>
      <c r="G2" s="42"/>
      <c r="H2" s="42"/>
      <c r="I2" s="42"/>
      <c r="J2" s="42"/>
      <c r="K2" s="6"/>
    </row>
    <row r="3" spans="1:11" ht="20.25" customHeight="1" x14ac:dyDescent="0.2">
      <c r="A3" s="8" t="s">
        <v>43</v>
      </c>
      <c r="B3" s="6"/>
      <c r="C3" s="6"/>
      <c r="D3" s="7"/>
      <c r="E3" s="42"/>
      <c r="F3" s="42"/>
      <c r="G3" s="42"/>
      <c r="H3" s="42"/>
      <c r="I3" s="42"/>
      <c r="J3" s="42"/>
      <c r="K3" s="6"/>
    </row>
    <row r="4" spans="1:11" ht="6.75" customHeight="1" x14ac:dyDescent="0.2">
      <c r="A4" s="9"/>
      <c r="B4" s="10"/>
      <c r="C4" s="9"/>
      <c r="D4" s="11"/>
      <c r="E4" s="43"/>
      <c r="F4" s="43"/>
      <c r="G4" s="43"/>
      <c r="H4" s="43"/>
      <c r="I4" s="43"/>
      <c r="J4" s="43"/>
      <c r="K4" s="9"/>
    </row>
    <row r="5" spans="1:11" ht="52.5" customHeight="1" x14ac:dyDescent="0.2">
      <c r="A5" s="12" t="s">
        <v>0</v>
      </c>
      <c r="B5" s="13" t="s">
        <v>1</v>
      </c>
      <c r="C5" s="54" t="s">
        <v>2</v>
      </c>
      <c r="D5" s="13" t="s">
        <v>3</v>
      </c>
      <c r="E5" s="13" t="s">
        <v>7</v>
      </c>
      <c r="F5" s="13" t="s">
        <v>25</v>
      </c>
      <c r="G5" s="13" t="s">
        <v>26</v>
      </c>
      <c r="H5" s="13" t="s">
        <v>27</v>
      </c>
      <c r="I5" s="13" t="s">
        <v>29</v>
      </c>
      <c r="J5" s="13" t="s">
        <v>28</v>
      </c>
      <c r="K5" s="13" t="s">
        <v>8</v>
      </c>
    </row>
    <row r="6" spans="1:11" s="19" customFormat="1" ht="49.5" x14ac:dyDescent="0.2">
      <c r="A6" s="14" t="s">
        <v>30</v>
      </c>
      <c r="B6" s="15" t="s">
        <v>42</v>
      </c>
      <c r="C6" s="16"/>
      <c r="D6" s="17" t="s">
        <v>4</v>
      </c>
      <c r="E6" s="44">
        <v>4</v>
      </c>
      <c r="F6" s="44"/>
      <c r="G6" s="44"/>
      <c r="H6" s="55">
        <f>G12/60</f>
        <v>7.5</v>
      </c>
      <c r="I6" s="45"/>
      <c r="J6" s="46" t="s">
        <v>37</v>
      </c>
      <c r="K6" s="18"/>
    </row>
    <row r="7" spans="1:11" x14ac:dyDescent="0.2">
      <c r="A7" s="20"/>
      <c r="B7" s="21"/>
      <c r="C7" s="22">
        <v>1</v>
      </c>
      <c r="D7" s="23" t="s">
        <v>41</v>
      </c>
      <c r="E7" s="47">
        <v>4</v>
      </c>
      <c r="F7" s="47">
        <v>15</v>
      </c>
      <c r="G7" s="47">
        <f>F7*E7</f>
        <v>60</v>
      </c>
      <c r="H7" s="58">
        <f>H6</f>
        <v>7.5</v>
      </c>
      <c r="I7" s="61"/>
      <c r="J7" s="61"/>
      <c r="K7" s="62"/>
    </row>
    <row r="8" spans="1:11" ht="30" x14ac:dyDescent="0.2">
      <c r="A8" s="22"/>
      <c r="B8" s="24"/>
      <c r="C8" s="22">
        <v>2</v>
      </c>
      <c r="D8" s="23" t="s">
        <v>9</v>
      </c>
      <c r="E8" s="47">
        <v>4</v>
      </c>
      <c r="F8" s="48">
        <v>30</v>
      </c>
      <c r="G8" s="47">
        <f t="shared" ref="G8:G11" si="0">F8*E8</f>
        <v>120</v>
      </c>
      <c r="H8" s="59"/>
      <c r="I8" s="59"/>
      <c r="J8" s="59"/>
      <c r="K8" s="63"/>
    </row>
    <row r="9" spans="1:11" ht="90" x14ac:dyDescent="0.2">
      <c r="A9" s="22"/>
      <c r="B9" s="24"/>
      <c r="C9" s="22">
        <v>3</v>
      </c>
      <c r="D9" s="35" t="s">
        <v>12</v>
      </c>
      <c r="E9" s="49">
        <v>4</v>
      </c>
      <c r="F9" s="49">
        <v>45</v>
      </c>
      <c r="G9" s="47">
        <f t="shared" si="0"/>
        <v>180</v>
      </c>
      <c r="H9" s="59"/>
      <c r="I9" s="59"/>
      <c r="J9" s="59"/>
      <c r="K9" s="63"/>
    </row>
    <row r="10" spans="1:11" ht="45" x14ac:dyDescent="0.2">
      <c r="A10" s="22"/>
      <c r="B10" s="24"/>
      <c r="C10" s="22">
        <v>4</v>
      </c>
      <c r="D10" s="36" t="s">
        <v>10</v>
      </c>
      <c r="E10" s="50">
        <v>2</v>
      </c>
      <c r="F10" s="50">
        <v>30</v>
      </c>
      <c r="G10" s="47">
        <f t="shared" si="0"/>
        <v>60</v>
      </c>
      <c r="H10" s="59"/>
      <c r="I10" s="59"/>
      <c r="J10" s="59"/>
      <c r="K10" s="63"/>
    </row>
    <row r="11" spans="1:11" x14ac:dyDescent="0.2">
      <c r="A11" s="22"/>
      <c r="B11" s="25"/>
      <c r="C11" s="22">
        <v>5</v>
      </c>
      <c r="D11" s="37" t="s">
        <v>11</v>
      </c>
      <c r="E11" s="50">
        <v>2</v>
      </c>
      <c r="F11" s="50">
        <v>15</v>
      </c>
      <c r="G11" s="47">
        <f t="shared" si="0"/>
        <v>30</v>
      </c>
      <c r="H11" s="60"/>
      <c r="I11" s="60"/>
      <c r="J11" s="60"/>
      <c r="K11" s="64"/>
    </row>
    <row r="12" spans="1:11" x14ac:dyDescent="0.2">
      <c r="A12" s="22"/>
      <c r="B12" s="25"/>
      <c r="C12" s="22"/>
      <c r="D12" s="26"/>
      <c r="E12" s="49"/>
      <c r="F12" s="49">
        <f>SUM(F7:F11)</f>
        <v>135</v>
      </c>
      <c r="G12" s="49">
        <f>SUM(G7:G11)</f>
        <v>450</v>
      </c>
      <c r="H12" s="49"/>
      <c r="I12" s="49"/>
      <c r="J12" s="49"/>
      <c r="K12" s="22"/>
    </row>
    <row r="13" spans="1:11" ht="33" x14ac:dyDescent="0.2">
      <c r="A13" s="14" t="s">
        <v>31</v>
      </c>
      <c r="B13" s="15" t="s">
        <v>45</v>
      </c>
      <c r="C13" s="28"/>
      <c r="D13" s="29" t="s">
        <v>4</v>
      </c>
      <c r="E13" s="51">
        <v>4</v>
      </c>
      <c r="F13" s="51"/>
      <c r="G13" s="51"/>
      <c r="H13" s="56">
        <f>G20/60</f>
        <v>24</v>
      </c>
      <c r="I13" s="51"/>
      <c r="J13" s="46" t="s">
        <v>37</v>
      </c>
      <c r="K13" s="18"/>
    </row>
    <row r="14" spans="1:11" ht="16.5" x14ac:dyDescent="0.2">
      <c r="A14" s="39"/>
      <c r="B14" s="40"/>
      <c r="C14" s="22">
        <v>1</v>
      </c>
      <c r="D14" s="23" t="s">
        <v>41</v>
      </c>
      <c r="E14" s="47">
        <v>4</v>
      </c>
      <c r="F14" s="47">
        <v>15</v>
      </c>
      <c r="G14" s="47">
        <f>F14*E14</f>
        <v>60</v>
      </c>
      <c r="H14" s="65">
        <f>H13</f>
        <v>24</v>
      </c>
      <c r="I14" s="68"/>
      <c r="J14" s="71"/>
      <c r="K14" s="74"/>
    </row>
    <row r="15" spans="1:11" x14ac:dyDescent="0.2">
      <c r="A15" s="22"/>
      <c r="B15" s="30"/>
      <c r="C15" s="22">
        <v>2</v>
      </c>
      <c r="D15" s="23" t="s">
        <v>16</v>
      </c>
      <c r="E15" s="47">
        <v>4</v>
      </c>
      <c r="F15" s="47">
        <v>45</v>
      </c>
      <c r="G15" s="47">
        <f t="shared" ref="G15:G19" si="1">F15*E15</f>
        <v>180</v>
      </c>
      <c r="H15" s="66"/>
      <c r="I15" s="69"/>
      <c r="J15" s="72"/>
      <c r="K15" s="75"/>
    </row>
    <row r="16" spans="1:11" x14ac:dyDescent="0.2">
      <c r="A16" s="22"/>
      <c r="B16" s="30"/>
      <c r="C16" s="22">
        <v>3</v>
      </c>
      <c r="D16" s="23" t="s">
        <v>17</v>
      </c>
      <c r="E16" s="47">
        <v>4</v>
      </c>
      <c r="F16" s="47">
        <v>75</v>
      </c>
      <c r="G16" s="47">
        <f t="shared" si="1"/>
        <v>300</v>
      </c>
      <c r="H16" s="66"/>
      <c r="I16" s="69"/>
      <c r="J16" s="72"/>
      <c r="K16" s="75"/>
    </row>
    <row r="17" spans="1:11" ht="30" x14ac:dyDescent="0.2">
      <c r="A17" s="22"/>
      <c r="B17" s="30"/>
      <c r="C17" s="22">
        <v>4</v>
      </c>
      <c r="D17" s="23" t="s">
        <v>14</v>
      </c>
      <c r="E17" s="47">
        <v>4</v>
      </c>
      <c r="F17" s="47">
        <v>90</v>
      </c>
      <c r="G17" s="47">
        <f t="shared" si="1"/>
        <v>360</v>
      </c>
      <c r="H17" s="66"/>
      <c r="I17" s="69"/>
      <c r="J17" s="72"/>
      <c r="K17" s="75"/>
    </row>
    <row r="18" spans="1:11" x14ac:dyDescent="0.2">
      <c r="A18" s="22"/>
      <c r="B18" s="27"/>
      <c r="C18" s="22">
        <v>5</v>
      </c>
      <c r="D18" s="26" t="s">
        <v>13</v>
      </c>
      <c r="E18" s="49">
        <v>4</v>
      </c>
      <c r="F18" s="49">
        <v>60</v>
      </c>
      <c r="G18" s="47">
        <f t="shared" si="1"/>
        <v>240</v>
      </c>
      <c r="H18" s="66"/>
      <c r="I18" s="69"/>
      <c r="J18" s="72"/>
      <c r="K18" s="75"/>
    </row>
    <row r="19" spans="1:11" ht="30" x14ac:dyDescent="0.2">
      <c r="A19" s="22"/>
      <c r="B19" s="27"/>
      <c r="C19" s="22">
        <v>6</v>
      </c>
      <c r="D19" s="23" t="s">
        <v>15</v>
      </c>
      <c r="E19" s="49">
        <v>4</v>
      </c>
      <c r="F19" s="49">
        <v>75</v>
      </c>
      <c r="G19" s="47">
        <f t="shared" si="1"/>
        <v>300</v>
      </c>
      <c r="H19" s="67"/>
      <c r="I19" s="70"/>
      <c r="J19" s="73"/>
      <c r="K19" s="76"/>
    </row>
    <row r="20" spans="1:11" x14ac:dyDescent="0.2">
      <c r="A20" s="22"/>
      <c r="B20" s="27"/>
      <c r="C20" s="22"/>
      <c r="D20" s="35"/>
      <c r="E20" s="47"/>
      <c r="F20" s="48">
        <f>SUM(F14:F19)</f>
        <v>360</v>
      </c>
      <c r="G20" s="48">
        <f>SUM(G14:G19)</f>
        <v>1440</v>
      </c>
      <c r="H20" s="49"/>
      <c r="I20" s="49"/>
      <c r="J20" s="49"/>
      <c r="K20" s="22"/>
    </row>
    <row r="21" spans="1:11" ht="33" x14ac:dyDescent="0.2">
      <c r="A21" s="14" t="s">
        <v>32</v>
      </c>
      <c r="B21" s="15" t="s">
        <v>44</v>
      </c>
      <c r="C21" s="28"/>
      <c r="D21" s="29" t="s">
        <v>4</v>
      </c>
      <c r="E21" s="51">
        <v>4</v>
      </c>
      <c r="F21" s="51"/>
      <c r="G21" s="51"/>
      <c r="H21" s="56">
        <f>G27/60</f>
        <v>20</v>
      </c>
      <c r="I21" s="51"/>
      <c r="J21" s="46" t="s">
        <v>37</v>
      </c>
      <c r="K21" s="18"/>
    </row>
    <row r="22" spans="1:11" ht="16.5" x14ac:dyDescent="0.2">
      <c r="A22" s="39"/>
      <c r="B22" s="40"/>
      <c r="C22" s="20">
        <v>1</v>
      </c>
      <c r="D22" s="38" t="s">
        <v>41</v>
      </c>
      <c r="E22" s="52">
        <v>4</v>
      </c>
      <c r="F22" s="52">
        <v>15</v>
      </c>
      <c r="G22" s="52">
        <f>F22*E22</f>
        <v>60</v>
      </c>
      <c r="H22" s="61">
        <f>H21</f>
        <v>20</v>
      </c>
      <c r="I22" s="68"/>
      <c r="J22" s="68"/>
      <c r="K22" s="74"/>
    </row>
    <row r="23" spans="1:11" x14ac:dyDescent="0.2">
      <c r="A23" s="22"/>
      <c r="B23" s="27"/>
      <c r="C23" s="22">
        <v>2</v>
      </c>
      <c r="D23" s="38" t="s">
        <v>38</v>
      </c>
      <c r="E23" s="47">
        <v>4</v>
      </c>
      <c r="F23" s="47">
        <v>90</v>
      </c>
      <c r="G23" s="47">
        <f>F23*E23</f>
        <v>360</v>
      </c>
      <c r="H23" s="59"/>
      <c r="I23" s="69"/>
      <c r="J23" s="69"/>
      <c r="K23" s="75"/>
    </row>
    <row r="24" spans="1:11" x14ac:dyDescent="0.2">
      <c r="A24" s="22"/>
      <c r="B24" s="27"/>
      <c r="C24" s="20">
        <v>3</v>
      </c>
      <c r="D24" s="38" t="s">
        <v>39</v>
      </c>
      <c r="E24" s="47">
        <v>4</v>
      </c>
      <c r="F24" s="47">
        <v>60</v>
      </c>
      <c r="G24" s="47">
        <f t="shared" ref="G24:G26" si="2">F24*E24</f>
        <v>240</v>
      </c>
      <c r="H24" s="59"/>
      <c r="I24" s="69"/>
      <c r="J24" s="69"/>
      <c r="K24" s="75"/>
    </row>
    <row r="25" spans="1:11" ht="30" x14ac:dyDescent="0.2">
      <c r="A25" s="22"/>
      <c r="B25" s="27"/>
      <c r="C25" s="22">
        <v>4</v>
      </c>
      <c r="D25" s="38" t="s">
        <v>18</v>
      </c>
      <c r="E25" s="47">
        <v>4</v>
      </c>
      <c r="F25" s="47">
        <v>90</v>
      </c>
      <c r="G25" s="47">
        <f t="shared" si="2"/>
        <v>360</v>
      </c>
      <c r="H25" s="59"/>
      <c r="I25" s="69"/>
      <c r="J25" s="69"/>
      <c r="K25" s="75"/>
    </row>
    <row r="26" spans="1:11" x14ac:dyDescent="0.2">
      <c r="A26" s="22"/>
      <c r="B26" s="27"/>
      <c r="C26" s="20">
        <v>5</v>
      </c>
      <c r="D26" s="38" t="s">
        <v>40</v>
      </c>
      <c r="E26" s="47">
        <v>4</v>
      </c>
      <c r="F26" s="47">
        <v>45</v>
      </c>
      <c r="G26" s="47">
        <f t="shared" si="2"/>
        <v>180</v>
      </c>
      <c r="H26" s="60"/>
      <c r="I26" s="70"/>
      <c r="J26" s="70"/>
      <c r="K26" s="76"/>
    </row>
    <row r="27" spans="1:11" x14ac:dyDescent="0.2">
      <c r="A27" s="22"/>
      <c r="B27" s="27"/>
      <c r="C27" s="22"/>
      <c r="D27" s="26"/>
      <c r="E27" s="49"/>
      <c r="F27" s="49">
        <f>SUM(F22:F26)</f>
        <v>300</v>
      </c>
      <c r="G27" s="49">
        <f>SUM(G22:G26)</f>
        <v>1200</v>
      </c>
      <c r="H27" s="49"/>
      <c r="I27" s="49"/>
      <c r="J27" s="49"/>
      <c r="K27" s="22"/>
    </row>
    <row r="28" spans="1:11" ht="33" x14ac:dyDescent="0.2">
      <c r="A28" s="14" t="s">
        <v>33</v>
      </c>
      <c r="B28" s="15" t="s">
        <v>19</v>
      </c>
      <c r="C28" s="28"/>
      <c r="D28" s="29" t="s">
        <v>4</v>
      </c>
      <c r="E28" s="51">
        <v>2</v>
      </c>
      <c r="F28" s="51"/>
      <c r="G28" s="51"/>
      <c r="H28" s="57">
        <f>G34/60</f>
        <v>5.75</v>
      </c>
      <c r="I28" s="51"/>
      <c r="J28" s="46" t="s">
        <v>37</v>
      </c>
      <c r="K28" s="18"/>
    </row>
    <row r="29" spans="1:11" x14ac:dyDescent="0.2">
      <c r="A29" s="22"/>
      <c r="B29" s="27"/>
      <c r="C29" s="22">
        <v>1</v>
      </c>
      <c r="D29" s="23" t="s">
        <v>22</v>
      </c>
      <c r="E29" s="47">
        <v>2</v>
      </c>
      <c r="F29" s="47">
        <v>15</v>
      </c>
      <c r="G29" s="47">
        <f>F29*E29</f>
        <v>30</v>
      </c>
      <c r="H29" s="58">
        <f>H28</f>
        <v>5.75</v>
      </c>
      <c r="I29" s="61"/>
      <c r="J29" s="61"/>
      <c r="K29" s="62"/>
    </row>
    <row r="30" spans="1:11" ht="30" x14ac:dyDescent="0.2">
      <c r="A30" s="22"/>
      <c r="B30" s="27"/>
      <c r="C30" s="22">
        <v>2</v>
      </c>
      <c r="D30" s="23" t="s">
        <v>20</v>
      </c>
      <c r="E30" s="47">
        <v>2</v>
      </c>
      <c r="F30" s="47">
        <v>60</v>
      </c>
      <c r="G30" s="47">
        <f t="shared" ref="G30:G33" si="3">F30*E30</f>
        <v>120</v>
      </c>
      <c r="H30" s="59"/>
      <c r="I30" s="59"/>
      <c r="J30" s="59"/>
      <c r="K30" s="63"/>
    </row>
    <row r="31" spans="1:11" x14ac:dyDescent="0.2">
      <c r="A31" s="22"/>
      <c r="B31" s="27"/>
      <c r="C31" s="22">
        <v>3</v>
      </c>
      <c r="D31" s="23" t="s">
        <v>24</v>
      </c>
      <c r="E31" s="47">
        <v>2</v>
      </c>
      <c r="F31" s="47">
        <v>30</v>
      </c>
      <c r="G31" s="47">
        <f t="shared" si="3"/>
        <v>60</v>
      </c>
      <c r="H31" s="59"/>
      <c r="I31" s="59"/>
      <c r="J31" s="59"/>
      <c r="K31" s="63"/>
    </row>
    <row r="32" spans="1:11" x14ac:dyDescent="0.2">
      <c r="A32" s="22"/>
      <c r="B32" s="27"/>
      <c r="C32" s="22">
        <v>4</v>
      </c>
      <c r="D32" s="23" t="s">
        <v>21</v>
      </c>
      <c r="E32" s="47">
        <v>1</v>
      </c>
      <c r="F32" s="47">
        <v>15</v>
      </c>
      <c r="G32" s="47">
        <f t="shared" si="3"/>
        <v>15</v>
      </c>
      <c r="H32" s="59"/>
      <c r="I32" s="59"/>
      <c r="J32" s="59"/>
      <c r="K32" s="63"/>
    </row>
    <row r="33" spans="1:11" ht="30" x14ac:dyDescent="0.2">
      <c r="A33" s="22"/>
      <c r="B33" s="27"/>
      <c r="C33" s="22">
        <v>5</v>
      </c>
      <c r="D33" s="26" t="s">
        <v>23</v>
      </c>
      <c r="E33" s="49">
        <v>2</v>
      </c>
      <c r="F33" s="49">
        <v>60</v>
      </c>
      <c r="G33" s="47">
        <f t="shared" si="3"/>
        <v>120</v>
      </c>
      <c r="H33" s="60"/>
      <c r="I33" s="60"/>
      <c r="J33" s="60"/>
      <c r="K33" s="64"/>
    </row>
    <row r="34" spans="1:11" x14ac:dyDescent="0.2">
      <c r="A34" s="22"/>
      <c r="B34" s="27"/>
      <c r="C34" s="22"/>
      <c r="D34" s="26"/>
      <c r="E34" s="49"/>
      <c r="F34" s="49">
        <f>SUM(F29:F33)</f>
        <v>180</v>
      </c>
      <c r="G34" s="49">
        <f>SUM(G29:G33)</f>
        <v>345</v>
      </c>
      <c r="H34" s="49"/>
      <c r="I34" s="49"/>
      <c r="J34" s="49"/>
      <c r="K34" s="22"/>
    </row>
    <row r="35" spans="1:11" ht="33.75" customHeight="1" x14ac:dyDescent="0.2">
      <c r="A35" s="14" t="s">
        <v>34</v>
      </c>
      <c r="B35" s="15" t="s">
        <v>6</v>
      </c>
      <c r="C35" s="28"/>
      <c r="D35" s="29" t="s">
        <v>4</v>
      </c>
      <c r="E35" s="51">
        <v>2</v>
      </c>
      <c r="F35" s="51"/>
      <c r="G35" s="51"/>
      <c r="H35" s="56">
        <f>G39/60</f>
        <v>4</v>
      </c>
      <c r="I35" s="51"/>
      <c r="J35" s="46" t="s">
        <v>37</v>
      </c>
      <c r="K35" s="18"/>
    </row>
    <row r="36" spans="1:11" x14ac:dyDescent="0.2">
      <c r="A36" s="22"/>
      <c r="B36" s="27"/>
      <c r="C36" s="22">
        <v>1</v>
      </c>
      <c r="D36" s="23" t="s">
        <v>5</v>
      </c>
      <c r="E36" s="47">
        <v>2</v>
      </c>
      <c r="F36" s="47">
        <v>15</v>
      </c>
      <c r="G36" s="47">
        <f>F36*E36</f>
        <v>30</v>
      </c>
      <c r="H36" s="61">
        <f>H35</f>
        <v>4</v>
      </c>
      <c r="I36" s="61"/>
      <c r="J36" s="61"/>
      <c r="K36" s="62"/>
    </row>
    <row r="37" spans="1:11" ht="30" x14ac:dyDescent="0.2">
      <c r="A37" s="22"/>
      <c r="B37" s="27"/>
      <c r="C37" s="22">
        <v>2</v>
      </c>
      <c r="D37" s="23" t="s">
        <v>35</v>
      </c>
      <c r="E37" s="47">
        <v>2</v>
      </c>
      <c r="F37" s="47">
        <v>45</v>
      </c>
      <c r="G37" s="47">
        <f t="shared" ref="G37:G38" si="4">F37*E37</f>
        <v>90</v>
      </c>
      <c r="H37" s="59"/>
      <c r="I37" s="59"/>
      <c r="J37" s="59"/>
      <c r="K37" s="63"/>
    </row>
    <row r="38" spans="1:11" ht="30" x14ac:dyDescent="0.2">
      <c r="A38" s="22"/>
      <c r="B38" s="27"/>
      <c r="C38" s="22">
        <v>3</v>
      </c>
      <c r="D38" s="23" t="s">
        <v>36</v>
      </c>
      <c r="E38" s="47">
        <v>2</v>
      </c>
      <c r="F38" s="47">
        <v>60</v>
      </c>
      <c r="G38" s="47">
        <f t="shared" si="4"/>
        <v>120</v>
      </c>
      <c r="H38" s="60"/>
      <c r="I38" s="60"/>
      <c r="J38" s="60"/>
      <c r="K38" s="64"/>
    </row>
    <row r="39" spans="1:11" x14ac:dyDescent="0.2">
      <c r="A39" s="22"/>
      <c r="B39" s="27"/>
      <c r="C39" s="22"/>
      <c r="D39" s="23"/>
      <c r="E39" s="47"/>
      <c r="F39" s="47">
        <f>SUM(F36:F38)</f>
        <v>120</v>
      </c>
      <c r="G39" s="47">
        <f>SUM(G36:G38)</f>
        <v>240</v>
      </c>
      <c r="H39" s="47"/>
      <c r="I39" s="47"/>
      <c r="J39" s="47"/>
      <c r="K39" s="22"/>
    </row>
    <row r="40" spans="1:11" x14ac:dyDescent="0.2">
      <c r="A40" s="31"/>
      <c r="B40" s="32"/>
      <c r="C40" s="31"/>
      <c r="D40" s="32"/>
      <c r="E40" s="53"/>
      <c r="F40" s="53"/>
      <c r="G40" s="53"/>
      <c r="H40" s="53"/>
      <c r="I40" s="53"/>
      <c r="J40" s="53"/>
      <c r="K40" s="33"/>
    </row>
    <row r="41" spans="1:11" x14ac:dyDescent="0.2">
      <c r="A41" s="31"/>
      <c r="B41" s="32"/>
      <c r="C41" s="31"/>
      <c r="D41" s="32"/>
      <c r="E41" s="53"/>
      <c r="F41" s="53"/>
      <c r="G41" s="53"/>
      <c r="H41" s="53"/>
      <c r="I41" s="53"/>
      <c r="J41" s="53"/>
      <c r="K41" s="33"/>
    </row>
    <row r="42" spans="1:11" x14ac:dyDescent="0.2">
      <c r="A42" s="31"/>
      <c r="B42" s="32"/>
      <c r="C42" s="31"/>
      <c r="D42" s="32"/>
      <c r="E42" s="53"/>
      <c r="F42" s="53"/>
      <c r="G42" s="53"/>
      <c r="H42" s="53"/>
      <c r="I42" s="53"/>
      <c r="J42" s="53"/>
      <c r="K42" s="33"/>
    </row>
    <row r="43" spans="1:11" x14ac:dyDescent="0.2">
      <c r="A43" s="31"/>
      <c r="B43" s="32"/>
      <c r="C43" s="31"/>
      <c r="D43" s="32"/>
      <c r="E43" s="53"/>
      <c r="F43" s="53"/>
      <c r="G43" s="53"/>
      <c r="H43" s="53"/>
      <c r="I43" s="53"/>
      <c r="J43" s="53"/>
      <c r="K43" s="33"/>
    </row>
    <row r="44" spans="1:11" x14ac:dyDescent="0.2">
      <c r="A44" s="31"/>
      <c r="B44" s="32"/>
      <c r="C44" s="31"/>
      <c r="D44" s="32"/>
      <c r="E44" s="53"/>
      <c r="F44" s="53"/>
      <c r="G44" s="53"/>
      <c r="H44" s="53"/>
      <c r="I44" s="53"/>
      <c r="J44" s="53"/>
      <c r="K44" s="33"/>
    </row>
    <row r="45" spans="1:11" x14ac:dyDescent="0.2">
      <c r="A45" s="31"/>
      <c r="B45" s="32"/>
      <c r="C45" s="31"/>
      <c r="D45" s="32"/>
      <c r="E45" s="53"/>
      <c r="F45" s="53"/>
      <c r="G45" s="53"/>
      <c r="H45" s="53"/>
      <c r="I45" s="53"/>
      <c r="J45" s="53"/>
      <c r="K45" s="33"/>
    </row>
    <row r="46" spans="1:11" x14ac:dyDescent="0.2">
      <c r="A46" s="31"/>
      <c r="B46" s="32"/>
      <c r="C46" s="31"/>
      <c r="D46" s="32"/>
      <c r="E46" s="53"/>
      <c r="F46" s="53"/>
      <c r="G46" s="53"/>
      <c r="H46" s="53"/>
      <c r="I46" s="53"/>
      <c r="J46" s="53"/>
      <c r="K46" s="33"/>
    </row>
    <row r="47" spans="1:11" x14ac:dyDescent="0.2">
      <c r="A47" s="31"/>
      <c r="B47" s="32"/>
      <c r="C47" s="31"/>
      <c r="D47" s="32"/>
      <c r="E47" s="53"/>
      <c r="F47" s="53"/>
      <c r="G47" s="53"/>
      <c r="H47" s="53"/>
      <c r="I47" s="53"/>
      <c r="J47" s="53"/>
      <c r="K47" s="33"/>
    </row>
    <row r="48" spans="1:11" x14ac:dyDescent="0.2">
      <c r="A48" s="31"/>
      <c r="B48" s="32"/>
      <c r="C48" s="31"/>
      <c r="D48" s="32"/>
      <c r="E48" s="53"/>
      <c r="F48" s="53"/>
      <c r="G48" s="53"/>
      <c r="H48" s="53"/>
      <c r="I48" s="53"/>
      <c r="J48" s="53"/>
      <c r="K48" s="33"/>
    </row>
    <row r="49" spans="1:11" x14ac:dyDescent="0.2">
      <c r="A49" s="31"/>
      <c r="B49" s="32"/>
      <c r="C49" s="31"/>
      <c r="D49" s="32"/>
      <c r="E49" s="53"/>
      <c r="F49" s="53"/>
      <c r="G49" s="53"/>
      <c r="H49" s="53"/>
      <c r="I49" s="53"/>
      <c r="J49" s="53"/>
      <c r="K49" s="33"/>
    </row>
    <row r="50" spans="1:11" x14ac:dyDescent="0.2">
      <c r="A50" s="31"/>
      <c r="B50" s="32"/>
      <c r="C50" s="31"/>
      <c r="D50" s="32"/>
      <c r="E50" s="53"/>
      <c r="F50" s="53"/>
      <c r="G50" s="53"/>
      <c r="H50" s="53"/>
      <c r="I50" s="53"/>
      <c r="J50" s="53"/>
      <c r="K50" s="33"/>
    </row>
    <row r="51" spans="1:11" x14ac:dyDescent="0.2">
      <c r="A51" s="31"/>
      <c r="B51" s="32"/>
      <c r="C51" s="31"/>
      <c r="D51" s="32"/>
      <c r="E51" s="53"/>
      <c r="F51" s="53"/>
      <c r="G51" s="53"/>
      <c r="H51" s="53"/>
      <c r="I51" s="53"/>
      <c r="J51" s="53"/>
      <c r="K51" s="33"/>
    </row>
    <row r="52" spans="1:11" x14ac:dyDescent="0.2">
      <c r="A52" s="31"/>
      <c r="B52" s="32"/>
      <c r="C52" s="31"/>
      <c r="D52" s="32"/>
      <c r="E52" s="53"/>
      <c r="F52" s="53"/>
      <c r="G52" s="53"/>
      <c r="H52" s="53"/>
      <c r="I52" s="53"/>
      <c r="J52" s="53"/>
      <c r="K52" s="33"/>
    </row>
    <row r="53" spans="1:11" x14ac:dyDescent="0.2">
      <c r="A53" s="31"/>
      <c r="B53" s="32"/>
      <c r="C53" s="31"/>
      <c r="D53" s="32"/>
      <c r="E53" s="53"/>
      <c r="F53" s="53"/>
      <c r="G53" s="53"/>
      <c r="H53" s="53"/>
      <c r="I53" s="53"/>
      <c r="J53" s="53"/>
      <c r="K53" s="33"/>
    </row>
    <row r="54" spans="1:11" x14ac:dyDescent="0.2">
      <c r="A54" s="31"/>
      <c r="B54" s="32"/>
      <c r="C54" s="31"/>
      <c r="D54" s="32"/>
      <c r="E54" s="53"/>
      <c r="F54" s="53"/>
      <c r="G54" s="53"/>
      <c r="H54" s="53"/>
      <c r="I54" s="53"/>
      <c r="J54" s="53"/>
      <c r="K54" s="33"/>
    </row>
    <row r="55" spans="1:11" x14ac:dyDescent="0.2">
      <c r="A55" s="31"/>
      <c r="B55" s="32"/>
      <c r="C55" s="31"/>
      <c r="D55" s="32"/>
      <c r="E55" s="53"/>
      <c r="F55" s="53"/>
      <c r="G55" s="53"/>
      <c r="H55" s="53"/>
      <c r="I55" s="53"/>
      <c r="J55" s="53"/>
      <c r="K55" s="33"/>
    </row>
    <row r="56" spans="1:11" x14ac:dyDescent="0.2">
      <c r="A56" s="31"/>
      <c r="B56" s="32"/>
      <c r="C56" s="31"/>
      <c r="D56" s="32"/>
      <c r="E56" s="53"/>
      <c r="F56" s="53"/>
      <c r="G56" s="53"/>
      <c r="H56" s="53"/>
      <c r="I56" s="53"/>
      <c r="J56" s="53"/>
      <c r="K56" s="33"/>
    </row>
    <row r="57" spans="1:11" x14ac:dyDescent="0.2">
      <c r="A57" s="31"/>
      <c r="B57" s="32"/>
      <c r="C57" s="31"/>
      <c r="D57" s="32"/>
      <c r="E57" s="53"/>
      <c r="F57" s="53"/>
      <c r="G57" s="53"/>
      <c r="H57" s="53"/>
      <c r="I57" s="53"/>
      <c r="J57" s="53"/>
      <c r="K57" s="33"/>
    </row>
    <row r="58" spans="1:11" x14ac:dyDescent="0.2">
      <c r="A58" s="31"/>
      <c r="B58" s="32"/>
      <c r="C58" s="31"/>
      <c r="D58" s="32"/>
      <c r="E58" s="53"/>
      <c r="F58" s="53"/>
      <c r="G58" s="53"/>
      <c r="H58" s="53"/>
      <c r="I58" s="53"/>
      <c r="J58" s="53"/>
      <c r="K58" s="33"/>
    </row>
    <row r="59" spans="1:11" x14ac:dyDescent="0.2">
      <c r="A59" s="31"/>
      <c r="B59" s="32"/>
      <c r="C59" s="31"/>
      <c r="D59" s="32"/>
      <c r="E59" s="53"/>
      <c r="F59" s="53"/>
      <c r="G59" s="53"/>
      <c r="H59" s="53"/>
      <c r="I59" s="53"/>
      <c r="J59" s="53"/>
      <c r="K59" s="33"/>
    </row>
    <row r="60" spans="1:11" x14ac:dyDescent="0.2">
      <c r="A60" s="31"/>
      <c r="B60" s="32"/>
      <c r="C60" s="31"/>
      <c r="D60" s="32"/>
      <c r="E60" s="53"/>
      <c r="F60" s="53"/>
      <c r="G60" s="53"/>
      <c r="H60" s="53"/>
      <c r="I60" s="53"/>
      <c r="J60" s="53"/>
      <c r="K60" s="33"/>
    </row>
    <row r="61" spans="1:11" x14ac:dyDescent="0.2">
      <c r="A61" s="31"/>
      <c r="B61" s="32"/>
      <c r="C61" s="31"/>
      <c r="D61" s="32"/>
      <c r="E61" s="53"/>
      <c r="F61" s="53"/>
      <c r="G61" s="53"/>
      <c r="H61" s="53"/>
      <c r="I61" s="53"/>
      <c r="J61" s="53"/>
      <c r="K61" s="33"/>
    </row>
    <row r="62" spans="1:11" x14ac:dyDescent="0.2">
      <c r="A62" s="31"/>
      <c r="B62" s="32"/>
      <c r="C62" s="31"/>
      <c r="D62" s="32"/>
      <c r="E62" s="53"/>
      <c r="F62" s="53"/>
      <c r="G62" s="53"/>
      <c r="H62" s="53"/>
      <c r="I62" s="53"/>
      <c r="J62" s="53"/>
      <c r="K62" s="33"/>
    </row>
    <row r="63" spans="1:11" x14ac:dyDescent="0.2">
      <c r="A63" s="31"/>
      <c r="B63" s="32"/>
      <c r="C63" s="31"/>
      <c r="D63" s="32"/>
      <c r="E63" s="53"/>
      <c r="F63" s="53"/>
      <c r="G63" s="53"/>
      <c r="H63" s="53"/>
      <c r="I63" s="53"/>
      <c r="J63" s="53"/>
      <c r="K63" s="33"/>
    </row>
    <row r="64" spans="1:11" x14ac:dyDescent="0.2">
      <c r="A64" s="31"/>
      <c r="B64" s="32"/>
      <c r="C64" s="31"/>
      <c r="D64" s="32"/>
      <c r="E64" s="53"/>
      <c r="F64" s="53"/>
      <c r="G64" s="53"/>
      <c r="H64" s="53"/>
      <c r="I64" s="53"/>
      <c r="J64" s="53"/>
      <c r="K64" s="33"/>
    </row>
    <row r="65" spans="1:11" x14ac:dyDescent="0.2">
      <c r="A65" s="31"/>
      <c r="B65" s="32"/>
      <c r="C65" s="31"/>
      <c r="D65" s="32"/>
      <c r="E65" s="53"/>
      <c r="F65" s="53"/>
      <c r="G65" s="53"/>
      <c r="H65" s="53"/>
      <c r="I65" s="53"/>
      <c r="J65" s="53"/>
      <c r="K65" s="33"/>
    </row>
    <row r="66" spans="1:11" x14ac:dyDescent="0.2">
      <c r="A66" s="31"/>
      <c r="B66" s="32"/>
      <c r="C66" s="31"/>
      <c r="D66" s="32"/>
      <c r="E66" s="53"/>
      <c r="F66" s="53"/>
      <c r="G66" s="53"/>
      <c r="H66" s="53"/>
      <c r="I66" s="53"/>
      <c r="J66" s="53"/>
      <c r="K66" s="33"/>
    </row>
    <row r="67" spans="1:11" x14ac:dyDescent="0.2">
      <c r="A67" s="31"/>
      <c r="B67" s="32"/>
      <c r="C67" s="31"/>
      <c r="D67" s="32"/>
      <c r="E67" s="53"/>
      <c r="F67" s="53"/>
      <c r="G67" s="53"/>
      <c r="H67" s="53"/>
      <c r="I67" s="53"/>
      <c r="J67" s="53"/>
      <c r="K67" s="33"/>
    </row>
    <row r="68" spans="1:11" x14ac:dyDescent="0.2">
      <c r="A68" s="31"/>
      <c r="B68" s="32"/>
      <c r="C68" s="31"/>
      <c r="D68" s="32"/>
      <c r="E68" s="53"/>
      <c r="F68" s="53"/>
      <c r="G68" s="53"/>
      <c r="H68" s="53"/>
      <c r="I68" s="53"/>
      <c r="J68" s="53"/>
      <c r="K68" s="33"/>
    </row>
    <row r="69" spans="1:11" x14ac:dyDescent="0.2">
      <c r="A69" s="31"/>
      <c r="B69" s="32"/>
      <c r="C69" s="31"/>
      <c r="D69" s="32"/>
      <c r="E69" s="53"/>
      <c r="F69" s="53"/>
      <c r="G69" s="53"/>
      <c r="H69" s="53"/>
      <c r="I69" s="53"/>
      <c r="J69" s="53"/>
      <c r="K69" s="33"/>
    </row>
    <row r="70" spans="1:11" x14ac:dyDescent="0.2">
      <c r="A70" s="31"/>
      <c r="B70" s="32"/>
      <c r="C70" s="31"/>
      <c r="D70" s="32"/>
      <c r="E70" s="53"/>
      <c r="F70" s="53"/>
      <c r="G70" s="53"/>
      <c r="H70" s="53"/>
      <c r="I70" s="53"/>
      <c r="J70" s="53"/>
      <c r="K70" s="33"/>
    </row>
    <row r="71" spans="1:11" x14ac:dyDescent="0.2">
      <c r="A71" s="31"/>
      <c r="B71" s="32"/>
      <c r="C71" s="31"/>
      <c r="D71" s="32"/>
      <c r="E71" s="53"/>
      <c r="F71" s="53"/>
      <c r="G71" s="53"/>
      <c r="H71" s="53"/>
      <c r="I71" s="53"/>
      <c r="J71" s="53"/>
      <c r="K71" s="33"/>
    </row>
    <row r="72" spans="1:11" x14ac:dyDescent="0.2">
      <c r="A72" s="31"/>
      <c r="B72" s="32"/>
      <c r="C72" s="31"/>
      <c r="D72" s="32"/>
      <c r="E72" s="53"/>
      <c r="F72" s="53"/>
      <c r="G72" s="53"/>
      <c r="H72" s="53"/>
      <c r="I72" s="53"/>
      <c r="J72" s="53"/>
      <c r="K72" s="33"/>
    </row>
    <row r="73" spans="1:11" x14ac:dyDescent="0.2">
      <c r="A73" s="31"/>
      <c r="B73" s="32"/>
      <c r="C73" s="31"/>
      <c r="D73" s="32"/>
      <c r="E73" s="53"/>
      <c r="F73" s="53"/>
      <c r="G73" s="53"/>
      <c r="H73" s="53"/>
      <c r="I73" s="53"/>
      <c r="J73" s="53"/>
      <c r="K73" s="33"/>
    </row>
    <row r="74" spans="1:11" x14ac:dyDescent="0.2">
      <c r="A74" s="31"/>
      <c r="B74" s="32"/>
      <c r="C74" s="31"/>
      <c r="D74" s="32"/>
      <c r="E74" s="53"/>
      <c r="F74" s="53"/>
      <c r="G74" s="53"/>
      <c r="H74" s="53"/>
      <c r="I74" s="53"/>
      <c r="J74" s="53"/>
      <c r="K74" s="33"/>
    </row>
    <row r="75" spans="1:11" x14ac:dyDescent="0.2">
      <c r="A75" s="31"/>
      <c r="B75" s="32"/>
      <c r="C75" s="31"/>
      <c r="D75" s="32"/>
      <c r="E75" s="53"/>
      <c r="F75" s="53"/>
      <c r="G75" s="53"/>
      <c r="H75" s="53"/>
      <c r="I75" s="53"/>
      <c r="J75" s="53"/>
      <c r="K75" s="33"/>
    </row>
    <row r="76" spans="1:11" x14ac:dyDescent="0.2">
      <c r="A76" s="31"/>
      <c r="B76" s="32"/>
      <c r="C76" s="31"/>
      <c r="D76" s="32"/>
      <c r="E76" s="53"/>
      <c r="F76" s="53"/>
      <c r="G76" s="53"/>
      <c r="H76" s="53"/>
      <c r="I76" s="53"/>
      <c r="J76" s="53"/>
      <c r="K76" s="33"/>
    </row>
    <row r="77" spans="1:11" x14ac:dyDescent="0.2">
      <c r="A77" s="31"/>
      <c r="B77" s="32"/>
      <c r="C77" s="31"/>
      <c r="D77" s="32"/>
      <c r="E77" s="53"/>
      <c r="F77" s="53"/>
      <c r="G77" s="53"/>
      <c r="H77" s="53"/>
      <c r="I77" s="53"/>
      <c r="J77" s="53"/>
      <c r="K77" s="33"/>
    </row>
    <row r="78" spans="1:11" x14ac:dyDescent="0.2">
      <c r="A78" s="31"/>
      <c r="B78" s="32"/>
      <c r="C78" s="31"/>
      <c r="D78" s="32"/>
      <c r="E78" s="53"/>
      <c r="F78" s="53"/>
      <c r="G78" s="53"/>
      <c r="H78" s="53"/>
      <c r="I78" s="53"/>
      <c r="J78" s="53"/>
      <c r="K78" s="33"/>
    </row>
    <row r="79" spans="1:11" x14ac:dyDescent="0.2">
      <c r="A79" s="31"/>
      <c r="B79" s="32"/>
      <c r="C79" s="31"/>
      <c r="D79" s="32"/>
      <c r="E79" s="53"/>
      <c r="F79" s="53"/>
      <c r="G79" s="53"/>
      <c r="H79" s="53"/>
      <c r="I79" s="53"/>
      <c r="J79" s="53"/>
      <c r="K79" s="33"/>
    </row>
    <row r="80" spans="1:11" x14ac:dyDescent="0.2">
      <c r="A80" s="31"/>
      <c r="B80" s="32"/>
      <c r="C80" s="31"/>
      <c r="D80" s="32"/>
      <c r="E80" s="53"/>
      <c r="F80" s="53"/>
      <c r="G80" s="53"/>
      <c r="H80" s="53"/>
      <c r="I80" s="53"/>
      <c r="J80" s="53"/>
      <c r="K80" s="33"/>
    </row>
    <row r="81" spans="1:11" x14ac:dyDescent="0.2">
      <c r="A81" s="31"/>
      <c r="B81" s="32"/>
      <c r="C81" s="31"/>
      <c r="D81" s="32"/>
      <c r="E81" s="53"/>
      <c r="F81" s="53"/>
      <c r="G81" s="53"/>
      <c r="H81" s="53"/>
      <c r="I81" s="53"/>
      <c r="J81" s="53"/>
      <c r="K81" s="33"/>
    </row>
    <row r="82" spans="1:11" x14ac:dyDescent="0.2">
      <c r="A82" s="31"/>
      <c r="B82" s="32"/>
      <c r="C82" s="31"/>
      <c r="D82" s="32"/>
      <c r="E82" s="53"/>
      <c r="F82" s="53"/>
      <c r="G82" s="53"/>
      <c r="H82" s="53"/>
      <c r="I82" s="53"/>
      <c r="J82" s="53"/>
      <c r="K82" s="33"/>
    </row>
    <row r="83" spans="1:11" x14ac:dyDescent="0.2">
      <c r="A83" s="31"/>
      <c r="B83" s="32"/>
      <c r="C83" s="31"/>
      <c r="D83" s="32"/>
      <c r="E83" s="53"/>
      <c r="F83" s="53"/>
      <c r="G83" s="53"/>
      <c r="H83" s="53"/>
      <c r="I83" s="53"/>
      <c r="J83" s="53"/>
      <c r="K83" s="33"/>
    </row>
    <row r="84" spans="1:11" x14ac:dyDescent="0.2">
      <c r="A84" s="31"/>
      <c r="B84" s="32"/>
      <c r="C84" s="31"/>
      <c r="D84" s="32"/>
      <c r="E84" s="53"/>
      <c r="F84" s="53"/>
      <c r="G84" s="53"/>
      <c r="H84" s="53"/>
      <c r="I84" s="53"/>
      <c r="J84" s="53"/>
      <c r="K84" s="33"/>
    </row>
    <row r="85" spans="1:11" x14ac:dyDescent="0.2">
      <c r="A85" s="31"/>
      <c r="B85" s="32"/>
      <c r="C85" s="31"/>
      <c r="D85" s="32"/>
      <c r="E85" s="53"/>
      <c r="F85" s="53"/>
      <c r="G85" s="53"/>
      <c r="H85" s="53"/>
      <c r="I85" s="53"/>
      <c r="J85" s="53"/>
      <c r="K85" s="33"/>
    </row>
    <row r="86" spans="1:11" x14ac:dyDescent="0.2">
      <c r="A86" s="31"/>
      <c r="B86" s="32"/>
      <c r="C86" s="31"/>
      <c r="D86" s="32"/>
      <c r="E86" s="53"/>
      <c r="F86" s="53"/>
      <c r="G86" s="53"/>
      <c r="H86" s="53"/>
      <c r="I86" s="53"/>
      <c r="J86" s="53"/>
      <c r="K86" s="33"/>
    </row>
    <row r="87" spans="1:11" x14ac:dyDescent="0.2">
      <c r="A87" s="31"/>
      <c r="B87" s="32"/>
      <c r="C87" s="31"/>
      <c r="D87" s="32"/>
      <c r="E87" s="53"/>
      <c r="F87" s="53"/>
      <c r="G87" s="53"/>
      <c r="H87" s="53"/>
      <c r="I87" s="53"/>
      <c r="J87" s="53"/>
      <c r="K87" s="33"/>
    </row>
    <row r="88" spans="1:11" x14ac:dyDescent="0.2">
      <c r="A88" s="31"/>
      <c r="B88" s="32"/>
      <c r="C88" s="31"/>
      <c r="D88" s="32"/>
      <c r="E88" s="53"/>
      <c r="F88" s="53"/>
      <c r="G88" s="53"/>
      <c r="H88" s="53"/>
      <c r="I88" s="53"/>
      <c r="J88" s="53"/>
      <c r="K88" s="33"/>
    </row>
    <row r="89" spans="1:11" x14ac:dyDescent="0.2">
      <c r="A89" s="31"/>
      <c r="B89" s="32"/>
      <c r="C89" s="31"/>
      <c r="D89" s="32"/>
      <c r="E89" s="53"/>
      <c r="F89" s="53"/>
      <c r="G89" s="53"/>
      <c r="H89" s="53"/>
      <c r="I89" s="53"/>
      <c r="J89" s="53"/>
      <c r="K89" s="33"/>
    </row>
    <row r="90" spans="1:11" x14ac:dyDescent="0.2">
      <c r="A90" s="31"/>
      <c r="B90" s="32"/>
      <c r="C90" s="31"/>
      <c r="D90" s="32"/>
      <c r="E90" s="53"/>
      <c r="F90" s="53"/>
      <c r="G90" s="53"/>
      <c r="H90" s="53"/>
      <c r="I90" s="53"/>
      <c r="J90" s="53"/>
      <c r="K90" s="33"/>
    </row>
    <row r="91" spans="1:11" x14ac:dyDescent="0.2">
      <c r="A91" s="31"/>
      <c r="B91" s="32"/>
      <c r="C91" s="31"/>
      <c r="D91" s="32"/>
      <c r="E91" s="53"/>
      <c r="F91" s="53"/>
      <c r="G91" s="53"/>
      <c r="H91" s="53"/>
      <c r="I91" s="53"/>
      <c r="J91" s="53"/>
      <c r="K91" s="33"/>
    </row>
    <row r="92" spans="1:11" x14ac:dyDescent="0.2">
      <c r="A92" s="31"/>
      <c r="B92" s="32"/>
      <c r="C92" s="31"/>
      <c r="D92" s="32"/>
      <c r="E92" s="53"/>
      <c r="F92" s="53"/>
      <c r="G92" s="53"/>
      <c r="H92" s="53"/>
      <c r="I92" s="53"/>
      <c r="J92" s="53"/>
      <c r="K92" s="33"/>
    </row>
    <row r="93" spans="1:11" x14ac:dyDescent="0.2">
      <c r="A93" s="31"/>
      <c r="B93" s="32"/>
      <c r="C93" s="31"/>
      <c r="D93" s="32"/>
      <c r="E93" s="53"/>
      <c r="F93" s="53"/>
      <c r="G93" s="53"/>
      <c r="H93" s="53"/>
      <c r="I93" s="53"/>
      <c r="J93" s="53"/>
      <c r="K93" s="33"/>
    </row>
    <row r="94" spans="1:11" x14ac:dyDescent="0.2">
      <c r="A94" s="31"/>
      <c r="B94" s="32"/>
      <c r="C94" s="31"/>
      <c r="D94" s="32"/>
      <c r="E94" s="53"/>
      <c r="F94" s="53"/>
      <c r="G94" s="53"/>
      <c r="H94" s="53"/>
      <c r="I94" s="53"/>
      <c r="J94" s="53"/>
      <c r="K94" s="33"/>
    </row>
    <row r="95" spans="1:11" x14ac:dyDescent="0.2">
      <c r="A95" s="31"/>
      <c r="B95" s="32"/>
      <c r="C95" s="31"/>
      <c r="D95" s="32"/>
      <c r="E95" s="53"/>
      <c r="F95" s="53"/>
      <c r="G95" s="53"/>
      <c r="H95" s="53"/>
      <c r="I95" s="53"/>
      <c r="J95" s="53"/>
      <c r="K95" s="33"/>
    </row>
    <row r="96" spans="1:11" x14ac:dyDescent="0.2">
      <c r="A96" s="31"/>
      <c r="B96" s="32"/>
      <c r="C96" s="31"/>
      <c r="D96" s="32"/>
      <c r="E96" s="53"/>
      <c r="F96" s="53"/>
      <c r="G96" s="53"/>
      <c r="H96" s="53"/>
      <c r="I96" s="53"/>
      <c r="J96" s="53"/>
      <c r="K96" s="33"/>
    </row>
    <row r="97" spans="1:11" x14ac:dyDescent="0.2">
      <c r="A97" s="31"/>
      <c r="B97" s="32"/>
      <c r="C97" s="31"/>
      <c r="D97" s="32"/>
      <c r="E97" s="53"/>
      <c r="F97" s="53"/>
      <c r="G97" s="53"/>
      <c r="H97" s="53"/>
      <c r="I97" s="53"/>
      <c r="J97" s="53"/>
      <c r="K97" s="33"/>
    </row>
  </sheetData>
  <autoFilter ref="A5:M39" xr:uid="{00000000-0009-0000-0000-000000000000}"/>
  <mergeCells count="20">
    <mergeCell ref="H36:H38"/>
    <mergeCell ref="I36:I38"/>
    <mergeCell ref="J36:J38"/>
    <mergeCell ref="K36:K38"/>
    <mergeCell ref="H22:H26"/>
    <mergeCell ref="H29:H33"/>
    <mergeCell ref="I29:I33"/>
    <mergeCell ref="J29:J33"/>
    <mergeCell ref="K29:K33"/>
    <mergeCell ref="I22:I26"/>
    <mergeCell ref="J22:J26"/>
    <mergeCell ref="K22:K26"/>
    <mergeCell ref="H7:H11"/>
    <mergeCell ref="I7:I11"/>
    <mergeCell ref="J7:J11"/>
    <mergeCell ref="K7:K11"/>
    <mergeCell ref="H14:H19"/>
    <mergeCell ref="I14:I19"/>
    <mergeCell ref="J14:J19"/>
    <mergeCell ref="K14:K19"/>
  </mergeCells>
  <printOptions horizontalCentered="1"/>
  <pageMargins left="3.937007874015748E-2" right="0" top="0.11811023622047245" bottom="0.23622047244094491" header="0" footer="0"/>
  <pageSetup paperSize="9" orientation="landscape" r:id="rId1"/>
  <headerFooter>
    <oddFooter>&amp;R&amp;P / &amp;N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RASTURNATOR TABLE</vt:lpstr>
      <vt:lpstr>'RASTURNATOR TABLE'!Print_Area</vt:lpstr>
      <vt:lpstr>'RASTURNATOR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Suruceanu, Andrei</cp:lastModifiedBy>
  <cp:lastPrinted>2019-03-07T16:46:48Z</cp:lastPrinted>
  <dcterms:created xsi:type="dcterms:W3CDTF">2019-03-07T16:42:53Z</dcterms:created>
  <dcterms:modified xsi:type="dcterms:W3CDTF">2023-01-27T06:28:29Z</dcterms:modified>
</cp:coreProperties>
</file>