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Corective\Sector expeditie\"/>
    </mc:Choice>
  </mc:AlternateContent>
  <xr:revisionPtr revIDLastSave="0" documentId="13_ncr:1_{53FC8BF8-DDBB-4279-8C7C-788CA460BE5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ASTURNATOR TABLE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'RASTURNATOR TABLE'!$A$5:$K$5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1">#REF!</definedName>
    <definedName name="FDHGFH">'[1]Pachete de lucru'!$N$2:$N$846</definedName>
    <definedName name="_xlnm.Print_Area" localSheetId="0">'RASTURNATOR TABLE'!$A$1:$K$114</definedName>
    <definedName name="_xlnm.Print_Titles" localSheetId="0">'RASTURNATOR TABLE'!$5:$5</definedName>
    <definedName name="TEST0">#REF!</definedName>
    <definedName name="TESTHKEY">#REF!</definedName>
    <definedName name="TESTKEY1">#REF!</definedName>
    <definedName name="TESTKEYS">#REF!</definedName>
    <definedName name="TESTVKEY">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1" l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99" i="1"/>
  <c r="F114" i="1"/>
  <c r="F97" i="1"/>
  <c r="F71" i="1"/>
  <c r="F82" i="1"/>
  <c r="F64" i="1"/>
  <c r="F52" i="1"/>
  <c r="G45" i="1"/>
  <c r="F37" i="1"/>
  <c r="F27" i="1"/>
  <c r="G85" i="1"/>
  <c r="G86" i="1"/>
  <c r="G87" i="1"/>
  <c r="G88" i="1"/>
  <c r="G89" i="1"/>
  <c r="G90" i="1"/>
  <c r="G91" i="1"/>
  <c r="G92" i="1"/>
  <c r="G93" i="1"/>
  <c r="G94" i="1"/>
  <c r="G95" i="1"/>
  <c r="G96" i="1"/>
  <c r="G84" i="1"/>
  <c r="G74" i="1"/>
  <c r="G75" i="1"/>
  <c r="G76" i="1"/>
  <c r="G77" i="1"/>
  <c r="G78" i="1"/>
  <c r="G79" i="1"/>
  <c r="G80" i="1"/>
  <c r="G81" i="1"/>
  <c r="G7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7" i="1"/>
  <c r="G68" i="1"/>
  <c r="G69" i="1"/>
  <c r="G70" i="1"/>
  <c r="G66" i="1"/>
  <c r="G55" i="1"/>
  <c r="G56" i="1"/>
  <c r="G57" i="1"/>
  <c r="G58" i="1"/>
  <c r="G59" i="1"/>
  <c r="G60" i="1"/>
  <c r="G61" i="1"/>
  <c r="G62" i="1"/>
  <c r="G63" i="1"/>
  <c r="G54" i="1"/>
  <c r="G40" i="1"/>
  <c r="G41" i="1"/>
  <c r="G42" i="1"/>
  <c r="G43" i="1"/>
  <c r="G44" i="1"/>
  <c r="G46" i="1"/>
  <c r="G47" i="1"/>
  <c r="G48" i="1"/>
  <c r="G49" i="1"/>
  <c r="G50" i="1"/>
  <c r="G51" i="1"/>
  <c r="G39" i="1"/>
  <c r="G30" i="1"/>
  <c r="G31" i="1"/>
  <c r="G32" i="1"/>
  <c r="G33" i="1"/>
  <c r="G34" i="1"/>
  <c r="G35" i="1"/>
  <c r="G36" i="1"/>
  <c r="G29" i="1"/>
  <c r="G7" i="1"/>
  <c r="G114" i="1" l="1"/>
  <c r="H98" i="1" s="1"/>
  <c r="H99" i="1" s="1"/>
  <c r="G97" i="1"/>
  <c r="H83" i="1" s="1"/>
  <c r="H84" i="1" s="1"/>
  <c r="G82" i="1"/>
  <c r="H72" i="1" s="1"/>
  <c r="H73" i="1" s="1"/>
  <c r="G71" i="1"/>
  <c r="H65" i="1" s="1"/>
  <c r="H66" i="1" s="1"/>
  <c r="G64" i="1"/>
  <c r="H53" i="1" s="1"/>
  <c r="H54" i="1" s="1"/>
  <c r="G52" i="1"/>
  <c r="H38" i="1" s="1"/>
  <c r="H39" i="1" s="1"/>
  <c r="G37" i="1"/>
  <c r="H28" i="1" s="1"/>
  <c r="H29" i="1" s="1"/>
  <c r="G27" i="1"/>
  <c r="H6" i="1" s="1"/>
  <c r="H7" i="1" s="1"/>
</calcChain>
</file>

<file path=xl/sharedStrings.xml><?xml version="1.0" encoding="utf-8"?>
<sst xmlns="http://schemas.openxmlformats.org/spreadsheetml/2006/main" count="127" uniqueCount="97">
  <si>
    <t>Nr. crt.</t>
  </si>
  <si>
    <t>Denumire Pachete de lucru</t>
  </si>
  <si>
    <t>Nr. activitati</t>
  </si>
  <si>
    <t>Denumire activitati</t>
  </si>
  <si>
    <t>Nr lucratori</t>
  </si>
  <si>
    <t>Valoare pachet,
RON</t>
  </si>
  <si>
    <t>Timp total de executie Pachet de lucru [ore]</t>
  </si>
  <si>
    <t>Aliniat in plan bratele de ridicare</t>
  </si>
  <si>
    <t>Se leaga grinda veche de sarcina si se evacueaza in afara zonei de lucru</t>
  </si>
  <si>
    <t>Se leaga grinda noua de sarcina si se aseaza pe pozitie</t>
  </si>
  <si>
    <t>Se pozitioneaza si se fixeaza grinda cu suruburi M24</t>
  </si>
  <si>
    <t>Inlocuit grinda sustinere tabla</t>
  </si>
  <si>
    <t>Se demonteaza suruburile M16 de la placile de fixare bolt D95x395(2buc)</t>
  </si>
  <si>
    <t>Inlocuit suport brat de rasturnare cu role</t>
  </si>
  <si>
    <t>Se leaga bratele de sarcina podului rulant cu sufa si cheia de tachelaj se ridica si se fixeaza de grinzi in pozitia ridicat</t>
  </si>
  <si>
    <t>Se leaga suportul de sarcina podului rulant si se evacueaza in afara zonei de lucru</t>
  </si>
  <si>
    <t xml:space="preserve">Se leaga suportul nou de sarcina podului rulant si se aseaza pe pozitie </t>
  </si>
  <si>
    <t>Inlocuit biela</t>
  </si>
  <si>
    <t>Se leaga biela noua de sarcina podului rulant cu sufa si chei de tachelaj si se aseaza pe pozitie</t>
  </si>
  <si>
    <t>Se monteaza biela pe boltul de la maneton si se asigura cu placa de fixare</t>
  </si>
  <si>
    <t>Se scoate biela de pe pozitie si se leaga de sarcina podului rulant cu sufa si chei de tachelaj si se evacueaza in afara zonei de lucru</t>
  </si>
  <si>
    <t>Se monteaza boltul D95x395 si se asigura cu placi de fixare si suruburi M16</t>
  </si>
  <si>
    <t xml:space="preserve">Gresat lagare biela </t>
  </si>
  <si>
    <t>Nr.   min</t>
  </si>
  <si>
    <t>Total minute</t>
  </si>
  <si>
    <t>Total ore-om</t>
  </si>
  <si>
    <t>Inlocuit motor grup antrenare</t>
  </si>
  <si>
    <t>Demontat suruburi fixare motor electric de postament(4buc)</t>
  </si>
  <si>
    <t>Decuplat alimentare motor de la instalatia electrica</t>
  </si>
  <si>
    <t>Legat si asezat pe pozitie cu pod rulant motor electric nou</t>
  </si>
  <si>
    <t>Cuplat alimentare motor la instalatia electrica</t>
  </si>
  <si>
    <t>Efectuat probe si verificat functionare motor</t>
  </si>
  <si>
    <t>Demontat aparatoare protectie cuplaj motor reductor(CD5,C100/K110 )</t>
  </si>
  <si>
    <t>Se leaga motorul defect de sarcina podului si se extrage, din zona de lucru</t>
  </si>
  <si>
    <t>Centrat motor nou cu reductor grup actionare</t>
  </si>
  <si>
    <t>Montat cuplaj dintat CD5 reductor motor</t>
  </si>
  <si>
    <t>Montat aparatoare protectie cuplaj motor reductor(CD5,C100/K110 )</t>
  </si>
  <si>
    <t>Fixat motor nou cu suruburi de postament grup antrenare</t>
  </si>
  <si>
    <t>Reglat frana noua</t>
  </si>
  <si>
    <t>Efectuat probe si verificat functionare frana motor</t>
  </si>
  <si>
    <t xml:space="preserve">Se demonteaza suruburile M24 de fixare  grinda </t>
  </si>
  <si>
    <t>Transportat de la atelier la rasturnator APFL suport brat  nou</t>
  </si>
  <si>
    <t>Transportat de la atelier la rasturnator APFL grinda  noua</t>
  </si>
  <si>
    <t>Inlocuit brat de rasturnare cu role</t>
  </si>
  <si>
    <t>Transportat de la atelier la rasturnator APFL  brat  nou</t>
  </si>
  <si>
    <t>Se leaga bratul uzat de sarcina podului rulant cu sufa si cheia de tachelaj se ridica si se scoate din zona de lucru</t>
  </si>
  <si>
    <t xml:space="preserve">Se leaga bratul nou de sarcina podului rulant si se aseaza pe pozitie </t>
  </si>
  <si>
    <t>Efectuat probe si verificat functionare rasturnator</t>
  </si>
  <si>
    <t>Inlocuit tija</t>
  </si>
  <si>
    <t>Se demonteaza bolt prindere tija de brat</t>
  </si>
  <si>
    <t xml:space="preserve">Se leaga tija de sarcina podului rulant cu sufa si cheia de tachelaj </t>
  </si>
  <si>
    <t>Se scoate tija defecta cu sarcina podului din zona de lucru</t>
  </si>
  <si>
    <t>Se leaga tija noua de sarcina podului rulant cu sufa si chei de tachelaj si se aseaza pe pozitie</t>
  </si>
  <si>
    <t>Se monteaza tija in parghia brat se introduce boltul de fixare si se asigura boltul cu placa si suruburi de parghie brat</t>
  </si>
  <si>
    <t xml:space="preserve">Se demonteaza suruburi si siguranta  bolt fixare tija de parghie brat </t>
  </si>
  <si>
    <t>Se monteaza tija in  brat rasturnare se introduce boltul de fixare si se asigura boltul cu placa si suruburi de brat ridicare</t>
  </si>
  <si>
    <t>Transportat de  la atelier motor electric nou</t>
  </si>
  <si>
    <t>Demontat saiba frana motor</t>
  </si>
  <si>
    <t>Montat saiba frana motor</t>
  </si>
  <si>
    <t xml:space="preserve">Efectuat curatenie la locul de munca </t>
  </si>
  <si>
    <t>Transportat la atelier motor electric defect</t>
  </si>
  <si>
    <t>Demontat cuplaj dintat CD5 reductor - motor</t>
  </si>
  <si>
    <t xml:space="preserve">Delimitare zona de lucru, instructaj SSM si SU </t>
  </si>
  <si>
    <t>Inlocuit saboti frana motor grup antrenare</t>
  </si>
  <si>
    <t>Transportat de  atelier saboti frana noi(2buc)</t>
  </si>
  <si>
    <t>Demontat saboti frana(2buc)</t>
  </si>
  <si>
    <t xml:space="preserve">Montat saboti frana </t>
  </si>
  <si>
    <t>Transportat la atelier saboti frana uzati</t>
  </si>
  <si>
    <t>Se extrage boltul D95x385(2 buc)</t>
  </si>
  <si>
    <t>Se demonteaza suruburile M30, fixare suport brat(2buc)</t>
  </si>
  <si>
    <t>Se strang  suruburile M30 de fixare suport(4buc)</t>
  </si>
  <si>
    <t>Se monteaza boltul D95x385(2buc) si se asigura cu placi de fixare suruburi M16</t>
  </si>
  <si>
    <t>Transportat la atelier suport brat defect</t>
  </si>
  <si>
    <t>Se extrage bolturile D95x385(2buc) de la tija si suport</t>
  </si>
  <si>
    <t>Se monteaza bolturile D95x3852buc) si se asigura cu placi de fixare cu suruburi M16</t>
  </si>
  <si>
    <t>Desfacut piulite blocare tirant tija ridicare(12buc)</t>
  </si>
  <si>
    <t>Reglat din tirant cursa tija (6buc)</t>
  </si>
  <si>
    <t>Strans piulite blocare tirant tija ridicare(12buc)</t>
  </si>
  <si>
    <t>Efectuat probe si verificat aliniere</t>
  </si>
  <si>
    <t>Demontat platforma protectie grup antrenare</t>
  </si>
  <si>
    <t>Montat platforma protectie grup antrenare</t>
  </si>
  <si>
    <t>Transportat in zona de reparatie grinda defecta</t>
  </si>
  <si>
    <t>Transportat de la atelier biela noua</t>
  </si>
  <si>
    <t>Se demonteaza suruburile M16 si siguranta bolt D95(2buc)</t>
  </si>
  <si>
    <t>Se extrage bolt D9592buc)</t>
  </si>
  <si>
    <t>Transportat la atelier biela defecta</t>
  </si>
  <si>
    <t>Transportat de la atelier tija noua</t>
  </si>
  <si>
    <t>Efectuat curatenie la locul de munca</t>
  </si>
  <si>
    <t>Lista pachete de lucru electrice/mecanice lucrari corective RASTURNATOR TABLE</t>
  </si>
  <si>
    <t>C1</t>
  </si>
  <si>
    <t>C2</t>
  </si>
  <si>
    <t>C3</t>
  </si>
  <si>
    <t>C4</t>
  </si>
  <si>
    <t>C5</t>
  </si>
  <si>
    <t>C6</t>
  </si>
  <si>
    <t>C7</t>
  </si>
  <si>
    <t>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</si>
</sst>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"/>
  <cols>
    <col min="1" max="1" width="5" style="29" customWidth="1"/>
    <col min="2" max="2" width="22" style="2" customWidth="1"/>
    <col min="3" max="3" width="6.85546875" style="3" customWidth="1"/>
    <col min="4" max="4" width="47.5703125" style="2" customWidth="1"/>
    <col min="5" max="5" width="9" style="46" customWidth="1"/>
    <col min="6" max="6" width="7.5703125" style="46" customWidth="1"/>
    <col min="7" max="7" width="9.140625" style="46" customWidth="1"/>
    <col min="8" max="8" width="7.42578125" style="54" customWidth="1"/>
    <col min="9" max="9" width="8.85546875" style="4" customWidth="1"/>
    <col min="10" max="10" width="9.140625" style="5" hidden="1" customWidth="1"/>
    <col min="11" max="16384" width="9.140625" style="5"/>
  </cols>
  <sheetData>
    <row r="1" spans="1:9" ht="27" customHeight="1" x14ac:dyDescent="0.2">
      <c r="A1" s="1"/>
    </row>
    <row r="2" spans="1:9" ht="6" customHeight="1" x14ac:dyDescent="0.2">
      <c r="A2" s="6"/>
      <c r="B2" s="6"/>
      <c r="C2" s="7"/>
      <c r="D2" s="7"/>
      <c r="E2" s="47"/>
      <c r="F2" s="47"/>
      <c r="G2" s="47"/>
      <c r="H2" s="55"/>
      <c r="I2" s="6"/>
    </row>
    <row r="3" spans="1:9" ht="20.25" customHeight="1" x14ac:dyDescent="0.2">
      <c r="A3" s="8" t="s">
        <v>88</v>
      </c>
      <c r="B3" s="6"/>
      <c r="C3" s="7"/>
      <c r="D3" s="7"/>
      <c r="E3" s="47"/>
      <c r="F3" s="47"/>
      <c r="G3" s="47"/>
      <c r="H3" s="55"/>
      <c r="I3" s="6"/>
    </row>
    <row r="4" spans="1:9" ht="6.75" customHeight="1" x14ac:dyDescent="0.2">
      <c r="A4" s="9"/>
      <c r="B4" s="10"/>
      <c r="C4" s="11"/>
      <c r="D4" s="11"/>
      <c r="E4" s="48"/>
      <c r="F4" s="48"/>
      <c r="G4" s="48"/>
      <c r="H4" s="56"/>
      <c r="I4" s="9"/>
    </row>
    <row r="5" spans="1:9" ht="52.5" customHeight="1" x14ac:dyDescent="0.2">
      <c r="A5" s="12" t="s">
        <v>0</v>
      </c>
      <c r="B5" s="13" t="s">
        <v>1</v>
      </c>
      <c r="C5" s="41" t="s">
        <v>2</v>
      </c>
      <c r="D5" s="13" t="s">
        <v>3</v>
      </c>
      <c r="E5" s="13" t="s">
        <v>4</v>
      </c>
      <c r="F5" s="13" t="s">
        <v>23</v>
      </c>
      <c r="G5" s="13" t="s">
        <v>24</v>
      </c>
      <c r="H5" s="57" t="s">
        <v>25</v>
      </c>
      <c r="I5" s="13" t="s">
        <v>5</v>
      </c>
    </row>
    <row r="6" spans="1:9" s="18" customFormat="1" ht="33" x14ac:dyDescent="0.2">
      <c r="A6" s="14" t="s">
        <v>89</v>
      </c>
      <c r="B6" s="15" t="s">
        <v>26</v>
      </c>
      <c r="C6" s="16"/>
      <c r="D6" s="17" t="s">
        <v>6</v>
      </c>
      <c r="E6" s="49">
        <v>5</v>
      </c>
      <c r="F6" s="49"/>
      <c r="G6" s="49"/>
      <c r="H6" s="58">
        <f>G27/60</f>
        <v>49.583333333333336</v>
      </c>
      <c r="I6" s="14"/>
    </row>
    <row r="7" spans="1:9" x14ac:dyDescent="0.2">
      <c r="A7" s="19"/>
      <c r="B7" s="31"/>
      <c r="C7" s="42">
        <v>1</v>
      </c>
      <c r="D7" s="32" t="s">
        <v>62</v>
      </c>
      <c r="E7" s="38">
        <v>5</v>
      </c>
      <c r="F7" s="38">
        <v>30</v>
      </c>
      <c r="G7" s="38">
        <f>F7*E7</f>
        <v>150</v>
      </c>
      <c r="H7" s="63">
        <f>H6</f>
        <v>49.583333333333336</v>
      </c>
      <c r="I7" s="66"/>
    </row>
    <row r="8" spans="1:9" x14ac:dyDescent="0.2">
      <c r="A8" s="20"/>
      <c r="B8" s="33"/>
      <c r="C8" s="42">
        <v>2</v>
      </c>
      <c r="D8" s="34" t="s">
        <v>56</v>
      </c>
      <c r="E8" s="38">
        <v>2</v>
      </c>
      <c r="F8" s="42">
        <v>30</v>
      </c>
      <c r="G8" s="38">
        <f t="shared" ref="G8:G26" si="0">F8*E8</f>
        <v>60</v>
      </c>
      <c r="H8" s="64"/>
      <c r="I8" s="67"/>
    </row>
    <row r="9" spans="1:9" x14ac:dyDescent="0.2">
      <c r="A9" s="20"/>
      <c r="B9" s="33"/>
      <c r="C9" s="42">
        <v>3</v>
      </c>
      <c r="D9" s="34" t="s">
        <v>79</v>
      </c>
      <c r="E9" s="38">
        <v>4</v>
      </c>
      <c r="F9" s="42">
        <v>60</v>
      </c>
      <c r="G9" s="38">
        <f t="shared" si="0"/>
        <v>240</v>
      </c>
      <c r="H9" s="64"/>
      <c r="I9" s="67"/>
    </row>
    <row r="10" spans="1:9" ht="30" x14ac:dyDescent="0.2">
      <c r="A10" s="20"/>
      <c r="B10" s="33"/>
      <c r="C10" s="42">
        <v>4</v>
      </c>
      <c r="D10" s="32" t="s">
        <v>32</v>
      </c>
      <c r="E10" s="39">
        <v>2</v>
      </c>
      <c r="F10" s="39">
        <v>30</v>
      </c>
      <c r="G10" s="38">
        <f t="shared" si="0"/>
        <v>60</v>
      </c>
      <c r="H10" s="64"/>
      <c r="I10" s="67"/>
    </row>
    <row r="11" spans="1:9" x14ac:dyDescent="0.2">
      <c r="A11" s="20"/>
      <c r="B11" s="33"/>
      <c r="C11" s="42">
        <v>5</v>
      </c>
      <c r="D11" s="34" t="s">
        <v>61</v>
      </c>
      <c r="E11" s="39">
        <v>4</v>
      </c>
      <c r="F11" s="39">
        <v>30</v>
      </c>
      <c r="G11" s="38">
        <f t="shared" si="0"/>
        <v>120</v>
      </c>
      <c r="H11" s="64"/>
      <c r="I11" s="67"/>
    </row>
    <row r="12" spans="1:9" x14ac:dyDescent="0.2">
      <c r="A12" s="20"/>
      <c r="B12" s="33"/>
      <c r="C12" s="42">
        <v>6</v>
      </c>
      <c r="D12" s="34" t="s">
        <v>57</v>
      </c>
      <c r="E12" s="39">
        <v>4</v>
      </c>
      <c r="F12" s="39">
        <v>45</v>
      </c>
      <c r="G12" s="38">
        <f t="shared" si="0"/>
        <v>180</v>
      </c>
      <c r="H12" s="64"/>
      <c r="I12" s="67"/>
    </row>
    <row r="13" spans="1:9" ht="30" x14ac:dyDescent="0.2">
      <c r="A13" s="20"/>
      <c r="B13" s="35"/>
      <c r="C13" s="42">
        <v>7</v>
      </c>
      <c r="D13" s="37" t="s">
        <v>27</v>
      </c>
      <c r="E13" s="39">
        <v>4</v>
      </c>
      <c r="F13" s="39">
        <v>60</v>
      </c>
      <c r="G13" s="38">
        <f t="shared" si="0"/>
        <v>240</v>
      </c>
      <c r="H13" s="64"/>
      <c r="I13" s="67"/>
    </row>
    <row r="14" spans="1:9" x14ac:dyDescent="0.2">
      <c r="A14" s="20"/>
      <c r="B14" s="35"/>
      <c r="C14" s="42">
        <v>8</v>
      </c>
      <c r="D14" s="37" t="s">
        <v>28</v>
      </c>
      <c r="E14" s="39">
        <v>2</v>
      </c>
      <c r="F14" s="39">
        <v>45</v>
      </c>
      <c r="G14" s="38">
        <f t="shared" si="0"/>
        <v>90</v>
      </c>
      <c r="H14" s="64"/>
      <c r="I14" s="67"/>
    </row>
    <row r="15" spans="1:9" ht="30" x14ac:dyDescent="0.2">
      <c r="A15" s="20"/>
      <c r="B15" s="35"/>
      <c r="C15" s="42">
        <v>9</v>
      </c>
      <c r="D15" s="34" t="s">
        <v>33</v>
      </c>
      <c r="E15" s="39">
        <v>5</v>
      </c>
      <c r="F15" s="39">
        <v>30</v>
      </c>
      <c r="G15" s="38">
        <f t="shared" si="0"/>
        <v>150</v>
      </c>
      <c r="H15" s="64"/>
      <c r="I15" s="67"/>
    </row>
    <row r="16" spans="1:9" ht="30" x14ac:dyDescent="0.2">
      <c r="A16" s="20"/>
      <c r="B16" s="35"/>
      <c r="C16" s="42">
        <v>10</v>
      </c>
      <c r="D16" s="34" t="s">
        <v>29</v>
      </c>
      <c r="E16" s="39">
        <v>5</v>
      </c>
      <c r="F16" s="39">
        <v>45</v>
      </c>
      <c r="G16" s="38">
        <f t="shared" si="0"/>
        <v>225</v>
      </c>
      <c r="H16" s="64"/>
      <c r="I16" s="67"/>
    </row>
    <row r="17" spans="1:10" x14ac:dyDescent="0.2">
      <c r="A17" s="20"/>
      <c r="B17" s="35"/>
      <c r="C17" s="42">
        <v>11</v>
      </c>
      <c r="D17" s="34" t="s">
        <v>34</v>
      </c>
      <c r="E17" s="39">
        <v>4</v>
      </c>
      <c r="F17" s="39">
        <v>65</v>
      </c>
      <c r="G17" s="38">
        <f t="shared" si="0"/>
        <v>260</v>
      </c>
      <c r="H17" s="64"/>
      <c r="I17" s="67"/>
    </row>
    <row r="18" spans="1:10" ht="30" x14ac:dyDescent="0.2">
      <c r="A18" s="20"/>
      <c r="B18" s="35"/>
      <c r="C18" s="42">
        <v>12</v>
      </c>
      <c r="D18" s="34" t="s">
        <v>37</v>
      </c>
      <c r="E18" s="39">
        <v>4</v>
      </c>
      <c r="F18" s="39">
        <v>45</v>
      </c>
      <c r="G18" s="38">
        <f t="shared" si="0"/>
        <v>180</v>
      </c>
      <c r="H18" s="64"/>
      <c r="I18" s="67"/>
    </row>
    <row r="19" spans="1:10" x14ac:dyDescent="0.2">
      <c r="A19" s="20"/>
      <c r="B19" s="35"/>
      <c r="C19" s="42">
        <v>13</v>
      </c>
      <c r="D19" s="34" t="s">
        <v>35</v>
      </c>
      <c r="E19" s="39">
        <v>4</v>
      </c>
      <c r="F19" s="39">
        <v>60</v>
      </c>
      <c r="G19" s="38">
        <f t="shared" si="0"/>
        <v>240</v>
      </c>
      <c r="H19" s="64"/>
      <c r="I19" s="67"/>
    </row>
    <row r="20" spans="1:10" ht="30" x14ac:dyDescent="0.2">
      <c r="A20" s="20"/>
      <c r="B20" s="35"/>
      <c r="C20" s="42">
        <v>14</v>
      </c>
      <c r="D20" s="32" t="s">
        <v>36</v>
      </c>
      <c r="E20" s="39">
        <v>2</v>
      </c>
      <c r="F20" s="39">
        <v>45</v>
      </c>
      <c r="G20" s="38">
        <f t="shared" si="0"/>
        <v>90</v>
      </c>
      <c r="H20" s="64"/>
      <c r="I20" s="67"/>
    </row>
    <row r="21" spans="1:10" x14ac:dyDescent="0.2">
      <c r="A21" s="20"/>
      <c r="B21" s="35"/>
      <c r="C21" s="42">
        <v>15</v>
      </c>
      <c r="D21" s="34" t="s">
        <v>58</v>
      </c>
      <c r="E21" s="39">
        <v>4</v>
      </c>
      <c r="F21" s="39">
        <v>45</v>
      </c>
      <c r="G21" s="38">
        <f t="shared" si="0"/>
        <v>180</v>
      </c>
      <c r="H21" s="64"/>
      <c r="I21" s="67"/>
    </row>
    <row r="22" spans="1:10" x14ac:dyDescent="0.2">
      <c r="A22" s="20"/>
      <c r="B22" s="35"/>
      <c r="C22" s="42">
        <v>16</v>
      </c>
      <c r="D22" s="37" t="s">
        <v>30</v>
      </c>
      <c r="E22" s="39">
        <v>2</v>
      </c>
      <c r="F22" s="39">
        <v>30</v>
      </c>
      <c r="G22" s="38">
        <f t="shared" si="0"/>
        <v>60</v>
      </c>
      <c r="H22" s="64"/>
      <c r="I22" s="67"/>
    </row>
    <row r="23" spans="1:10" x14ac:dyDescent="0.2">
      <c r="A23" s="20"/>
      <c r="B23" s="35"/>
      <c r="C23" s="42">
        <v>17</v>
      </c>
      <c r="D23" s="37" t="s">
        <v>80</v>
      </c>
      <c r="E23" s="38">
        <v>4</v>
      </c>
      <c r="F23" s="42">
        <v>30</v>
      </c>
      <c r="G23" s="38">
        <f t="shared" si="0"/>
        <v>120</v>
      </c>
      <c r="H23" s="64"/>
      <c r="I23" s="67"/>
    </row>
    <row r="24" spans="1:10" x14ac:dyDescent="0.2">
      <c r="A24" s="20"/>
      <c r="B24" s="35"/>
      <c r="C24" s="42">
        <v>18</v>
      </c>
      <c r="D24" s="34" t="s">
        <v>31</v>
      </c>
      <c r="E24" s="39">
        <v>2</v>
      </c>
      <c r="F24" s="39">
        <v>60</v>
      </c>
      <c r="G24" s="38">
        <f t="shared" si="0"/>
        <v>120</v>
      </c>
      <c r="H24" s="64"/>
      <c r="I24" s="67"/>
    </row>
    <row r="25" spans="1:10" x14ac:dyDescent="0.2">
      <c r="A25" s="20"/>
      <c r="B25" s="35"/>
      <c r="C25" s="42">
        <v>19</v>
      </c>
      <c r="D25" s="34" t="s">
        <v>59</v>
      </c>
      <c r="E25" s="39">
        <v>5</v>
      </c>
      <c r="F25" s="39">
        <v>30</v>
      </c>
      <c r="G25" s="38">
        <f t="shared" si="0"/>
        <v>150</v>
      </c>
      <c r="H25" s="64"/>
      <c r="I25" s="67"/>
    </row>
    <row r="26" spans="1:10" x14ac:dyDescent="0.2">
      <c r="A26" s="20"/>
      <c r="B26" s="35"/>
      <c r="C26" s="42">
        <v>20</v>
      </c>
      <c r="D26" s="34" t="s">
        <v>60</v>
      </c>
      <c r="E26" s="39">
        <v>2</v>
      </c>
      <c r="F26" s="39">
        <v>30</v>
      </c>
      <c r="G26" s="38">
        <f t="shared" si="0"/>
        <v>60</v>
      </c>
      <c r="H26" s="65"/>
      <c r="I26" s="68"/>
    </row>
    <row r="27" spans="1:10" x14ac:dyDescent="0.2">
      <c r="A27" s="20"/>
      <c r="B27" s="35"/>
      <c r="C27" s="43"/>
      <c r="D27" s="34"/>
      <c r="E27" s="39"/>
      <c r="F27" s="39">
        <f>SUM(F7:F26)</f>
        <v>845</v>
      </c>
      <c r="G27" s="39">
        <f>SUM(G7:G26)</f>
        <v>2975</v>
      </c>
      <c r="H27" s="59"/>
      <c r="I27" s="19"/>
    </row>
    <row r="28" spans="1:10" ht="49.5" x14ac:dyDescent="0.2">
      <c r="A28" s="14" t="s">
        <v>90</v>
      </c>
      <c r="B28" s="15" t="s">
        <v>63</v>
      </c>
      <c r="C28" s="16"/>
      <c r="D28" s="17" t="s">
        <v>6</v>
      </c>
      <c r="E28" s="49">
        <v>3</v>
      </c>
      <c r="F28" s="49"/>
      <c r="G28" s="49"/>
      <c r="H28" s="58">
        <f>G37/60</f>
        <v>9.25</v>
      </c>
      <c r="I28" s="14"/>
      <c r="J28" s="5">
        <v>6</v>
      </c>
    </row>
    <row r="29" spans="1:10" x14ac:dyDescent="0.2">
      <c r="A29" s="20"/>
      <c r="B29" s="35"/>
      <c r="C29" s="42">
        <v>1</v>
      </c>
      <c r="D29" s="32" t="s">
        <v>62</v>
      </c>
      <c r="E29" s="38">
        <v>3</v>
      </c>
      <c r="F29" s="42">
        <v>15</v>
      </c>
      <c r="G29" s="39">
        <f>F29*E29</f>
        <v>45</v>
      </c>
      <c r="H29" s="69">
        <f>H28</f>
        <v>9.25</v>
      </c>
      <c r="I29" s="66"/>
    </row>
    <row r="30" spans="1:10" x14ac:dyDescent="0.2">
      <c r="A30" s="20"/>
      <c r="B30" s="35"/>
      <c r="C30" s="43">
        <v>2</v>
      </c>
      <c r="D30" s="34" t="s">
        <v>64</v>
      </c>
      <c r="E30" s="38">
        <v>2</v>
      </c>
      <c r="F30" s="42">
        <v>30</v>
      </c>
      <c r="G30" s="39">
        <f t="shared" ref="G30:G36" si="1">F30*E30</f>
        <v>60</v>
      </c>
      <c r="H30" s="70"/>
      <c r="I30" s="67"/>
    </row>
    <row r="31" spans="1:10" x14ac:dyDescent="0.2">
      <c r="A31" s="20"/>
      <c r="B31" s="35"/>
      <c r="C31" s="42">
        <v>3</v>
      </c>
      <c r="D31" s="34" t="s">
        <v>65</v>
      </c>
      <c r="E31" s="38">
        <v>2</v>
      </c>
      <c r="F31" s="42">
        <v>45</v>
      </c>
      <c r="G31" s="39">
        <f t="shared" si="1"/>
        <v>90</v>
      </c>
      <c r="H31" s="70"/>
      <c r="I31" s="67"/>
    </row>
    <row r="32" spans="1:10" x14ac:dyDescent="0.2">
      <c r="A32" s="20"/>
      <c r="B32" s="35"/>
      <c r="C32" s="43">
        <v>4</v>
      </c>
      <c r="D32" s="34" t="s">
        <v>66</v>
      </c>
      <c r="E32" s="38">
        <v>2</v>
      </c>
      <c r="F32" s="42">
        <v>45</v>
      </c>
      <c r="G32" s="39">
        <f t="shared" si="1"/>
        <v>90</v>
      </c>
      <c r="H32" s="70"/>
      <c r="I32" s="67"/>
    </row>
    <row r="33" spans="1:10" x14ac:dyDescent="0.2">
      <c r="A33" s="20"/>
      <c r="B33" s="35"/>
      <c r="C33" s="42">
        <v>5</v>
      </c>
      <c r="D33" s="34" t="s">
        <v>38</v>
      </c>
      <c r="E33" s="38">
        <v>2</v>
      </c>
      <c r="F33" s="42">
        <v>30</v>
      </c>
      <c r="G33" s="39">
        <f t="shared" si="1"/>
        <v>60</v>
      </c>
      <c r="H33" s="70"/>
      <c r="I33" s="67"/>
    </row>
    <row r="34" spans="1:10" x14ac:dyDescent="0.2">
      <c r="A34" s="20"/>
      <c r="B34" s="35"/>
      <c r="C34" s="42">
        <v>6</v>
      </c>
      <c r="D34" s="34" t="s">
        <v>39</v>
      </c>
      <c r="E34" s="38">
        <v>2</v>
      </c>
      <c r="F34" s="42">
        <v>15</v>
      </c>
      <c r="G34" s="39">
        <f t="shared" si="1"/>
        <v>30</v>
      </c>
      <c r="H34" s="70"/>
      <c r="I34" s="67"/>
    </row>
    <row r="35" spans="1:10" x14ac:dyDescent="0.2">
      <c r="A35" s="20"/>
      <c r="B35" s="35"/>
      <c r="C35" s="42">
        <v>7</v>
      </c>
      <c r="D35" s="34" t="s">
        <v>59</v>
      </c>
      <c r="E35" s="38">
        <v>3</v>
      </c>
      <c r="F35" s="42">
        <v>30</v>
      </c>
      <c r="G35" s="39">
        <f t="shared" si="1"/>
        <v>90</v>
      </c>
      <c r="H35" s="70"/>
      <c r="I35" s="67"/>
    </row>
    <row r="36" spans="1:10" x14ac:dyDescent="0.2">
      <c r="A36" s="20"/>
      <c r="B36" s="35"/>
      <c r="C36" s="42">
        <v>8</v>
      </c>
      <c r="D36" s="34" t="s">
        <v>67</v>
      </c>
      <c r="E36" s="38">
        <v>2</v>
      </c>
      <c r="F36" s="42">
        <v>45</v>
      </c>
      <c r="G36" s="39">
        <f t="shared" si="1"/>
        <v>90</v>
      </c>
      <c r="H36" s="71"/>
      <c r="I36" s="68"/>
    </row>
    <row r="37" spans="1:10" x14ac:dyDescent="0.2">
      <c r="A37" s="20"/>
      <c r="B37" s="35"/>
      <c r="C37" s="42"/>
      <c r="D37" s="34"/>
      <c r="E37" s="38"/>
      <c r="F37" s="42">
        <f>SUM(F29:F36)</f>
        <v>255</v>
      </c>
      <c r="G37" s="39">
        <f>SUM(G29:G36)</f>
        <v>555</v>
      </c>
      <c r="H37" s="59"/>
      <c r="I37" s="19"/>
    </row>
    <row r="38" spans="1:10" ht="49.5" x14ac:dyDescent="0.2">
      <c r="A38" s="14" t="s">
        <v>91</v>
      </c>
      <c r="B38" s="15" t="s">
        <v>13</v>
      </c>
      <c r="C38" s="53"/>
      <c r="D38" s="25" t="s">
        <v>6</v>
      </c>
      <c r="E38" s="50">
        <v>4</v>
      </c>
      <c r="F38" s="50"/>
      <c r="G38" s="50"/>
      <c r="H38" s="58">
        <f>G52/60</f>
        <v>25.25</v>
      </c>
      <c r="I38" s="14"/>
      <c r="J38" s="5">
        <v>16</v>
      </c>
    </row>
    <row r="39" spans="1:10" x14ac:dyDescent="0.2">
      <c r="A39" s="20"/>
      <c r="B39" s="24"/>
      <c r="C39" s="44">
        <v>1</v>
      </c>
      <c r="D39" s="32" t="s">
        <v>62</v>
      </c>
      <c r="E39" s="38">
        <v>4</v>
      </c>
      <c r="F39" s="38">
        <v>15</v>
      </c>
      <c r="G39" s="40">
        <f>F39*E39</f>
        <v>60</v>
      </c>
      <c r="H39" s="72">
        <f>H38</f>
        <v>25.25</v>
      </c>
      <c r="I39" s="75"/>
    </row>
    <row r="40" spans="1:10" ht="30" x14ac:dyDescent="0.2">
      <c r="A40" s="20"/>
      <c r="B40" s="24"/>
      <c r="C40" s="44">
        <v>2</v>
      </c>
      <c r="D40" s="32" t="s">
        <v>41</v>
      </c>
      <c r="E40" s="38">
        <v>4</v>
      </c>
      <c r="F40" s="38">
        <v>30</v>
      </c>
      <c r="G40" s="40">
        <f t="shared" ref="G40:G51" si="2">F40*E40</f>
        <v>120</v>
      </c>
      <c r="H40" s="73"/>
      <c r="I40" s="76"/>
    </row>
    <row r="41" spans="1:10" ht="30" x14ac:dyDescent="0.2">
      <c r="A41" s="20"/>
      <c r="B41" s="24"/>
      <c r="C41" s="44">
        <v>3</v>
      </c>
      <c r="D41" s="32" t="s">
        <v>12</v>
      </c>
      <c r="E41" s="38">
        <v>4</v>
      </c>
      <c r="F41" s="38">
        <v>45</v>
      </c>
      <c r="G41" s="40">
        <f t="shared" si="2"/>
        <v>180</v>
      </c>
      <c r="H41" s="73"/>
      <c r="I41" s="76"/>
    </row>
    <row r="42" spans="1:10" x14ac:dyDescent="0.2">
      <c r="A42" s="20"/>
      <c r="B42" s="24"/>
      <c r="C42" s="44">
        <v>4</v>
      </c>
      <c r="D42" s="32" t="s">
        <v>68</v>
      </c>
      <c r="E42" s="38">
        <v>4</v>
      </c>
      <c r="F42" s="38">
        <v>30</v>
      </c>
      <c r="G42" s="40">
        <f t="shared" si="2"/>
        <v>120</v>
      </c>
      <c r="H42" s="73"/>
      <c r="I42" s="76"/>
    </row>
    <row r="43" spans="1:10" ht="30" x14ac:dyDescent="0.2">
      <c r="A43" s="20"/>
      <c r="B43" s="24"/>
      <c r="C43" s="44">
        <v>5</v>
      </c>
      <c r="D43" s="32" t="s">
        <v>69</v>
      </c>
      <c r="E43" s="38">
        <v>4</v>
      </c>
      <c r="F43" s="38">
        <v>30</v>
      </c>
      <c r="G43" s="40">
        <f t="shared" si="2"/>
        <v>120</v>
      </c>
      <c r="H43" s="73"/>
      <c r="I43" s="76"/>
    </row>
    <row r="44" spans="1:10" ht="45" x14ac:dyDescent="0.2">
      <c r="A44" s="20"/>
      <c r="B44" s="24"/>
      <c r="C44" s="44">
        <v>6</v>
      </c>
      <c r="D44" s="36" t="s">
        <v>14</v>
      </c>
      <c r="E44" s="38">
        <v>4</v>
      </c>
      <c r="F44" s="39">
        <v>45</v>
      </c>
      <c r="G44" s="40">
        <f t="shared" si="2"/>
        <v>180</v>
      </c>
      <c r="H44" s="73"/>
      <c r="I44" s="76"/>
    </row>
    <row r="45" spans="1:10" ht="30" x14ac:dyDescent="0.2">
      <c r="A45" s="20"/>
      <c r="B45" s="24"/>
      <c r="C45" s="44">
        <v>7</v>
      </c>
      <c r="D45" s="32" t="s">
        <v>15</v>
      </c>
      <c r="E45" s="38">
        <v>3</v>
      </c>
      <c r="F45" s="39">
        <v>30</v>
      </c>
      <c r="G45" s="40">
        <f t="shared" si="2"/>
        <v>90</v>
      </c>
      <c r="H45" s="73"/>
      <c r="I45" s="76"/>
    </row>
    <row r="46" spans="1:10" ht="30" x14ac:dyDescent="0.2">
      <c r="A46" s="20"/>
      <c r="B46" s="24"/>
      <c r="C46" s="44">
        <v>8</v>
      </c>
      <c r="D46" s="32" t="s">
        <v>16</v>
      </c>
      <c r="E46" s="38">
        <v>3</v>
      </c>
      <c r="F46" s="39">
        <v>15</v>
      </c>
      <c r="G46" s="40">
        <f t="shared" si="2"/>
        <v>45</v>
      </c>
      <c r="H46" s="73"/>
      <c r="I46" s="76"/>
    </row>
    <row r="47" spans="1:10" x14ac:dyDescent="0.2">
      <c r="A47" s="20"/>
      <c r="B47" s="24"/>
      <c r="C47" s="44">
        <v>9</v>
      </c>
      <c r="D47" s="32" t="s">
        <v>70</v>
      </c>
      <c r="E47" s="38">
        <v>4</v>
      </c>
      <c r="F47" s="39">
        <v>30</v>
      </c>
      <c r="G47" s="40">
        <f t="shared" si="2"/>
        <v>120</v>
      </c>
      <c r="H47" s="73"/>
      <c r="I47" s="76"/>
    </row>
    <row r="48" spans="1:10" ht="30" x14ac:dyDescent="0.2">
      <c r="A48" s="20"/>
      <c r="B48" s="24"/>
      <c r="C48" s="44">
        <v>10</v>
      </c>
      <c r="D48" s="32" t="s">
        <v>71</v>
      </c>
      <c r="E48" s="38">
        <v>4</v>
      </c>
      <c r="F48" s="39">
        <v>30</v>
      </c>
      <c r="G48" s="40">
        <f t="shared" si="2"/>
        <v>120</v>
      </c>
      <c r="H48" s="73"/>
      <c r="I48" s="76"/>
    </row>
    <row r="49" spans="1:10" x14ac:dyDescent="0.2">
      <c r="A49" s="20"/>
      <c r="B49" s="24"/>
      <c r="C49" s="44">
        <v>11</v>
      </c>
      <c r="D49" s="30" t="s">
        <v>47</v>
      </c>
      <c r="E49" s="38">
        <v>4</v>
      </c>
      <c r="F49" s="42">
        <v>45</v>
      </c>
      <c r="G49" s="40">
        <f t="shared" si="2"/>
        <v>180</v>
      </c>
      <c r="H49" s="73"/>
      <c r="I49" s="76"/>
    </row>
    <row r="50" spans="1:10" x14ac:dyDescent="0.2">
      <c r="A50" s="20"/>
      <c r="B50" s="24"/>
      <c r="C50" s="44">
        <v>12</v>
      </c>
      <c r="D50" s="30" t="s">
        <v>59</v>
      </c>
      <c r="E50" s="38">
        <v>4</v>
      </c>
      <c r="F50" s="42">
        <v>15</v>
      </c>
      <c r="G50" s="40">
        <f t="shared" si="2"/>
        <v>60</v>
      </c>
      <c r="H50" s="73"/>
      <c r="I50" s="76"/>
    </row>
    <row r="51" spans="1:10" x14ac:dyDescent="0.2">
      <c r="A51" s="20"/>
      <c r="B51" s="24"/>
      <c r="C51" s="44">
        <v>13</v>
      </c>
      <c r="D51" s="30" t="s">
        <v>72</v>
      </c>
      <c r="E51" s="38">
        <v>4</v>
      </c>
      <c r="F51" s="42">
        <v>30</v>
      </c>
      <c r="G51" s="40">
        <f t="shared" si="2"/>
        <v>120</v>
      </c>
      <c r="H51" s="74"/>
      <c r="I51" s="77"/>
    </row>
    <row r="52" spans="1:10" x14ac:dyDescent="0.2">
      <c r="A52" s="20"/>
      <c r="B52" s="24"/>
      <c r="C52" s="44"/>
      <c r="D52" s="30"/>
      <c r="E52" s="38"/>
      <c r="F52" s="42">
        <f>SUM(F39:F51)</f>
        <v>390</v>
      </c>
      <c r="G52" s="51">
        <f>SUM(G39:G51)</f>
        <v>1515</v>
      </c>
      <c r="H52" s="61"/>
      <c r="I52" s="20"/>
    </row>
    <row r="53" spans="1:10" ht="33" x14ac:dyDescent="0.2">
      <c r="A53" s="14" t="s">
        <v>92</v>
      </c>
      <c r="B53" s="15" t="s">
        <v>43</v>
      </c>
      <c r="C53" s="53"/>
      <c r="D53" s="25" t="s">
        <v>6</v>
      </c>
      <c r="E53" s="50">
        <v>6</v>
      </c>
      <c r="F53" s="50"/>
      <c r="G53" s="50"/>
      <c r="H53" s="60">
        <f>G64/60</f>
        <v>23.5</v>
      </c>
      <c r="I53" s="14"/>
      <c r="J53" s="5">
        <v>8</v>
      </c>
    </row>
    <row r="54" spans="1:10" x14ac:dyDescent="0.2">
      <c r="A54" s="20"/>
      <c r="B54" s="24"/>
      <c r="C54" s="44">
        <v>1</v>
      </c>
      <c r="D54" s="32" t="s">
        <v>62</v>
      </c>
      <c r="E54" s="38">
        <v>6</v>
      </c>
      <c r="F54" s="38">
        <v>15</v>
      </c>
      <c r="G54" s="40">
        <f>F54*E54</f>
        <v>90</v>
      </c>
      <c r="H54" s="72">
        <f>H53</f>
        <v>23.5</v>
      </c>
      <c r="I54" s="75"/>
    </row>
    <row r="55" spans="1:10" ht="30" x14ac:dyDescent="0.2">
      <c r="A55" s="20"/>
      <c r="B55" s="24"/>
      <c r="C55" s="44">
        <v>2</v>
      </c>
      <c r="D55" s="32" t="s">
        <v>44</v>
      </c>
      <c r="E55" s="38">
        <v>4</v>
      </c>
      <c r="F55" s="38">
        <v>30</v>
      </c>
      <c r="G55" s="40">
        <f t="shared" ref="G55:G63" si="3">F55*E55</f>
        <v>120</v>
      </c>
      <c r="H55" s="73"/>
      <c r="I55" s="76"/>
    </row>
    <row r="56" spans="1:10" ht="30" x14ac:dyDescent="0.2">
      <c r="A56" s="20"/>
      <c r="B56" s="24"/>
      <c r="C56" s="44">
        <v>3</v>
      </c>
      <c r="D56" s="32" t="s">
        <v>12</v>
      </c>
      <c r="E56" s="38">
        <v>4</v>
      </c>
      <c r="F56" s="38">
        <v>30</v>
      </c>
      <c r="G56" s="40">
        <f t="shared" si="3"/>
        <v>120</v>
      </c>
      <c r="H56" s="73"/>
      <c r="I56" s="76"/>
    </row>
    <row r="57" spans="1:10" ht="30" x14ac:dyDescent="0.2">
      <c r="A57" s="20"/>
      <c r="B57" s="24"/>
      <c r="C57" s="44">
        <v>4</v>
      </c>
      <c r="D57" s="32" t="s">
        <v>73</v>
      </c>
      <c r="E57" s="38">
        <v>4</v>
      </c>
      <c r="F57" s="38">
        <v>45</v>
      </c>
      <c r="G57" s="40">
        <f t="shared" si="3"/>
        <v>180</v>
      </c>
      <c r="H57" s="73"/>
      <c r="I57" s="76"/>
    </row>
    <row r="58" spans="1:10" ht="45" x14ac:dyDescent="0.2">
      <c r="A58" s="20"/>
      <c r="B58" s="24"/>
      <c r="C58" s="44">
        <v>5</v>
      </c>
      <c r="D58" s="36" t="s">
        <v>45</v>
      </c>
      <c r="E58" s="38">
        <v>4</v>
      </c>
      <c r="F58" s="39">
        <v>45</v>
      </c>
      <c r="G58" s="40">
        <f t="shared" si="3"/>
        <v>180</v>
      </c>
      <c r="H58" s="73"/>
      <c r="I58" s="76"/>
    </row>
    <row r="59" spans="1:10" ht="30" x14ac:dyDescent="0.2">
      <c r="A59" s="20"/>
      <c r="B59" s="24"/>
      <c r="C59" s="44">
        <v>6</v>
      </c>
      <c r="D59" s="32" t="s">
        <v>46</v>
      </c>
      <c r="E59" s="38">
        <v>4</v>
      </c>
      <c r="F59" s="39">
        <v>45</v>
      </c>
      <c r="G59" s="40">
        <f t="shared" si="3"/>
        <v>180</v>
      </c>
      <c r="H59" s="73"/>
      <c r="I59" s="76"/>
    </row>
    <row r="60" spans="1:10" ht="30" x14ac:dyDescent="0.2">
      <c r="A60" s="20"/>
      <c r="B60" s="24"/>
      <c r="C60" s="44">
        <v>7</v>
      </c>
      <c r="D60" s="32" t="s">
        <v>74</v>
      </c>
      <c r="E60" s="38">
        <v>4</v>
      </c>
      <c r="F60" s="39">
        <v>30</v>
      </c>
      <c r="G60" s="40">
        <f t="shared" si="3"/>
        <v>120</v>
      </c>
      <c r="H60" s="73"/>
      <c r="I60" s="76"/>
    </row>
    <row r="61" spans="1:10" x14ac:dyDescent="0.2">
      <c r="A61" s="20"/>
      <c r="B61" s="24"/>
      <c r="C61" s="44">
        <v>8</v>
      </c>
      <c r="D61" s="30" t="s">
        <v>47</v>
      </c>
      <c r="E61" s="39">
        <v>4</v>
      </c>
      <c r="F61" s="39">
        <v>30</v>
      </c>
      <c r="G61" s="40">
        <f t="shared" si="3"/>
        <v>120</v>
      </c>
      <c r="H61" s="73"/>
      <c r="I61" s="76"/>
    </row>
    <row r="62" spans="1:10" x14ac:dyDescent="0.2">
      <c r="A62" s="20"/>
      <c r="B62" s="24"/>
      <c r="C62" s="44">
        <v>9</v>
      </c>
      <c r="D62" s="30" t="s">
        <v>59</v>
      </c>
      <c r="E62" s="39">
        <v>6</v>
      </c>
      <c r="F62" s="39">
        <v>30</v>
      </c>
      <c r="G62" s="40">
        <f t="shared" si="3"/>
        <v>180</v>
      </c>
      <c r="H62" s="73"/>
      <c r="I62" s="76"/>
    </row>
    <row r="63" spans="1:10" x14ac:dyDescent="0.2">
      <c r="A63" s="20"/>
      <c r="B63" s="24"/>
      <c r="C63" s="44">
        <v>10</v>
      </c>
      <c r="D63" s="30" t="s">
        <v>72</v>
      </c>
      <c r="E63" s="39">
        <v>4</v>
      </c>
      <c r="F63" s="39">
        <v>30</v>
      </c>
      <c r="G63" s="40">
        <f t="shared" si="3"/>
        <v>120</v>
      </c>
      <c r="H63" s="74"/>
      <c r="I63" s="77"/>
    </row>
    <row r="64" spans="1:10" x14ac:dyDescent="0.2">
      <c r="A64" s="20"/>
      <c r="B64" s="24"/>
      <c r="C64" s="44"/>
      <c r="D64" s="30"/>
      <c r="E64" s="39"/>
      <c r="F64" s="39">
        <f>SUM(F54:F63)</f>
        <v>330</v>
      </c>
      <c r="G64" s="51">
        <f>SUM(G54:G63)</f>
        <v>1410</v>
      </c>
      <c r="H64" s="61"/>
      <c r="I64" s="20"/>
    </row>
    <row r="65" spans="1:10" ht="33" x14ac:dyDescent="0.2">
      <c r="A65" s="14" t="s">
        <v>93</v>
      </c>
      <c r="B65" s="15" t="s">
        <v>7</v>
      </c>
      <c r="C65" s="53"/>
      <c r="D65" s="25" t="s">
        <v>6</v>
      </c>
      <c r="E65" s="50">
        <v>5</v>
      </c>
      <c r="F65" s="50"/>
      <c r="G65" s="50"/>
      <c r="H65" s="60">
        <f>G71/60</f>
        <v>25</v>
      </c>
      <c r="I65" s="14"/>
      <c r="J65" s="5">
        <v>6</v>
      </c>
    </row>
    <row r="66" spans="1:10" x14ac:dyDescent="0.2">
      <c r="A66" s="20"/>
      <c r="B66" s="24"/>
      <c r="C66" s="44">
        <v>1</v>
      </c>
      <c r="D66" s="32" t="s">
        <v>62</v>
      </c>
      <c r="E66" s="40">
        <v>5</v>
      </c>
      <c r="F66" s="40">
        <v>15</v>
      </c>
      <c r="G66" s="40">
        <f>F66*E66</f>
        <v>75</v>
      </c>
      <c r="H66" s="72">
        <f>H65</f>
        <v>25</v>
      </c>
      <c r="I66" s="75"/>
    </row>
    <row r="67" spans="1:10" x14ac:dyDescent="0.2">
      <c r="A67" s="20"/>
      <c r="B67" s="24"/>
      <c r="C67" s="44">
        <v>2</v>
      </c>
      <c r="D67" s="32" t="s">
        <v>75</v>
      </c>
      <c r="E67" s="40">
        <v>5</v>
      </c>
      <c r="F67" s="40">
        <v>75</v>
      </c>
      <c r="G67" s="40">
        <f t="shared" ref="G67:G70" si="4">F67*E67</f>
        <v>375</v>
      </c>
      <c r="H67" s="73"/>
      <c r="I67" s="76"/>
    </row>
    <row r="68" spans="1:10" x14ac:dyDescent="0.2">
      <c r="A68" s="20"/>
      <c r="B68" s="24"/>
      <c r="C68" s="44">
        <v>3</v>
      </c>
      <c r="D68" s="21" t="s">
        <v>76</v>
      </c>
      <c r="E68" s="40">
        <v>5</v>
      </c>
      <c r="F68" s="40">
        <v>120</v>
      </c>
      <c r="G68" s="40">
        <f t="shared" si="4"/>
        <v>600</v>
      </c>
      <c r="H68" s="73"/>
      <c r="I68" s="76"/>
    </row>
    <row r="69" spans="1:10" x14ac:dyDescent="0.2">
      <c r="A69" s="20"/>
      <c r="B69" s="24"/>
      <c r="C69" s="44">
        <v>4</v>
      </c>
      <c r="D69" s="32" t="s">
        <v>77</v>
      </c>
      <c r="E69" s="40">
        <v>5</v>
      </c>
      <c r="F69" s="40">
        <v>60</v>
      </c>
      <c r="G69" s="40">
        <f t="shared" si="4"/>
        <v>300</v>
      </c>
      <c r="H69" s="73"/>
      <c r="I69" s="76"/>
    </row>
    <row r="70" spans="1:10" x14ac:dyDescent="0.2">
      <c r="A70" s="20"/>
      <c r="B70" s="24"/>
      <c r="C70" s="44">
        <v>5</v>
      </c>
      <c r="D70" s="23" t="s">
        <v>78</v>
      </c>
      <c r="E70" s="51">
        <v>5</v>
      </c>
      <c r="F70" s="51">
        <v>30</v>
      </c>
      <c r="G70" s="40">
        <f t="shared" si="4"/>
        <v>150</v>
      </c>
      <c r="H70" s="74"/>
      <c r="I70" s="77"/>
    </row>
    <row r="71" spans="1:10" x14ac:dyDescent="0.2">
      <c r="A71" s="20"/>
      <c r="B71" s="24"/>
      <c r="C71" s="44"/>
      <c r="D71" s="23"/>
      <c r="E71" s="51"/>
      <c r="F71" s="51">
        <f>SUM(F66:F70)</f>
        <v>300</v>
      </c>
      <c r="G71" s="51">
        <f>SUM(G66:G70)</f>
        <v>1500</v>
      </c>
      <c r="H71" s="61"/>
      <c r="I71" s="20"/>
    </row>
    <row r="72" spans="1:10" ht="33.75" customHeight="1" x14ac:dyDescent="0.2">
      <c r="A72" s="14" t="s">
        <v>94</v>
      </c>
      <c r="B72" s="15" t="s">
        <v>11</v>
      </c>
      <c r="C72" s="16"/>
      <c r="D72" s="25" t="s">
        <v>6</v>
      </c>
      <c r="E72" s="50">
        <v>4</v>
      </c>
      <c r="F72" s="50"/>
      <c r="G72" s="50"/>
      <c r="H72" s="60">
        <f>G82/60</f>
        <v>18</v>
      </c>
      <c r="I72" s="14"/>
      <c r="J72" s="5">
        <v>8</v>
      </c>
    </row>
    <row r="73" spans="1:10" x14ac:dyDescent="0.2">
      <c r="A73" s="20"/>
      <c r="B73" s="24"/>
      <c r="C73" s="44">
        <v>1</v>
      </c>
      <c r="D73" s="32" t="s">
        <v>62</v>
      </c>
      <c r="E73" s="38">
        <v>4</v>
      </c>
      <c r="F73" s="38">
        <v>15</v>
      </c>
      <c r="G73" s="40">
        <f>F73*E73</f>
        <v>60</v>
      </c>
      <c r="H73" s="72">
        <f>H72</f>
        <v>18</v>
      </c>
      <c r="I73" s="75"/>
    </row>
    <row r="74" spans="1:10" ht="30" x14ac:dyDescent="0.2">
      <c r="A74" s="20"/>
      <c r="B74" s="24"/>
      <c r="C74" s="44">
        <v>2</v>
      </c>
      <c r="D74" s="32" t="s">
        <v>42</v>
      </c>
      <c r="E74" s="38">
        <v>4</v>
      </c>
      <c r="F74" s="38">
        <v>30</v>
      </c>
      <c r="G74" s="40">
        <f t="shared" ref="G74:G81" si="5">F74*E74</f>
        <v>120</v>
      </c>
      <c r="H74" s="73"/>
      <c r="I74" s="76"/>
    </row>
    <row r="75" spans="1:10" x14ac:dyDescent="0.2">
      <c r="A75" s="20"/>
      <c r="B75" s="24"/>
      <c r="C75" s="44">
        <v>3</v>
      </c>
      <c r="D75" s="32" t="s">
        <v>40</v>
      </c>
      <c r="E75" s="38">
        <v>4</v>
      </c>
      <c r="F75" s="38">
        <v>60</v>
      </c>
      <c r="G75" s="40">
        <f t="shared" si="5"/>
        <v>240</v>
      </c>
      <c r="H75" s="73"/>
      <c r="I75" s="76"/>
    </row>
    <row r="76" spans="1:10" ht="30" x14ac:dyDescent="0.2">
      <c r="A76" s="20"/>
      <c r="B76" s="24"/>
      <c r="C76" s="44">
        <v>4</v>
      </c>
      <c r="D76" s="32" t="s">
        <v>8</v>
      </c>
      <c r="E76" s="38">
        <v>4</v>
      </c>
      <c r="F76" s="38">
        <v>30</v>
      </c>
      <c r="G76" s="40">
        <f t="shared" si="5"/>
        <v>120</v>
      </c>
      <c r="H76" s="73"/>
      <c r="I76" s="76"/>
    </row>
    <row r="77" spans="1:10" ht="30" x14ac:dyDescent="0.2">
      <c r="A77" s="20"/>
      <c r="B77" s="24"/>
      <c r="C77" s="44">
        <v>5</v>
      </c>
      <c r="D77" s="32" t="s">
        <v>9</v>
      </c>
      <c r="E77" s="38">
        <v>4</v>
      </c>
      <c r="F77" s="38">
        <v>60</v>
      </c>
      <c r="G77" s="40">
        <f t="shared" si="5"/>
        <v>240</v>
      </c>
      <c r="H77" s="73"/>
      <c r="I77" s="76"/>
    </row>
    <row r="78" spans="1:10" x14ac:dyDescent="0.2">
      <c r="A78" s="20"/>
      <c r="B78" s="24"/>
      <c r="C78" s="44">
        <v>6</v>
      </c>
      <c r="D78" s="36" t="s">
        <v>10</v>
      </c>
      <c r="E78" s="38">
        <v>4</v>
      </c>
      <c r="F78" s="39">
        <v>15</v>
      </c>
      <c r="G78" s="40">
        <f t="shared" si="5"/>
        <v>60</v>
      </c>
      <c r="H78" s="73"/>
      <c r="I78" s="76"/>
    </row>
    <row r="79" spans="1:10" x14ac:dyDescent="0.2">
      <c r="A79" s="20"/>
      <c r="B79" s="24"/>
      <c r="C79" s="44">
        <v>7</v>
      </c>
      <c r="D79" s="34" t="s">
        <v>47</v>
      </c>
      <c r="E79" s="38">
        <v>4</v>
      </c>
      <c r="F79" s="39">
        <v>30</v>
      </c>
      <c r="G79" s="40">
        <f t="shared" si="5"/>
        <v>120</v>
      </c>
      <c r="H79" s="73"/>
      <c r="I79" s="76"/>
    </row>
    <row r="80" spans="1:10" x14ac:dyDescent="0.2">
      <c r="A80" s="20"/>
      <c r="B80" s="24"/>
      <c r="C80" s="44">
        <v>8</v>
      </c>
      <c r="D80" s="34" t="s">
        <v>59</v>
      </c>
      <c r="E80" s="38">
        <v>4</v>
      </c>
      <c r="F80" s="39">
        <v>15</v>
      </c>
      <c r="G80" s="40">
        <f t="shared" si="5"/>
        <v>60</v>
      </c>
      <c r="H80" s="73"/>
      <c r="I80" s="76"/>
    </row>
    <row r="81" spans="1:10" x14ac:dyDescent="0.2">
      <c r="A81" s="20"/>
      <c r="B81" s="24"/>
      <c r="C81" s="44">
        <v>9</v>
      </c>
      <c r="D81" s="34" t="s">
        <v>81</v>
      </c>
      <c r="E81" s="38">
        <v>2</v>
      </c>
      <c r="F81" s="42">
        <v>30</v>
      </c>
      <c r="G81" s="40">
        <f t="shared" si="5"/>
        <v>60</v>
      </c>
      <c r="H81" s="74"/>
      <c r="I81" s="77"/>
    </row>
    <row r="82" spans="1:10" x14ac:dyDescent="0.2">
      <c r="A82" s="20"/>
      <c r="B82" s="24"/>
      <c r="C82" s="44"/>
      <c r="D82" s="34"/>
      <c r="E82" s="38"/>
      <c r="F82" s="42">
        <f>SUM(F73:F81)</f>
        <v>285</v>
      </c>
      <c r="G82" s="51">
        <f>SUM(G73:G81)</f>
        <v>1080</v>
      </c>
      <c r="H82" s="61"/>
      <c r="I82" s="20"/>
    </row>
    <row r="83" spans="1:10" ht="33" x14ac:dyDescent="0.2">
      <c r="A83" s="14" t="s">
        <v>95</v>
      </c>
      <c r="B83" s="15" t="s">
        <v>17</v>
      </c>
      <c r="C83" s="53"/>
      <c r="D83" s="25" t="s">
        <v>6</v>
      </c>
      <c r="E83" s="50">
        <v>6</v>
      </c>
      <c r="F83" s="50"/>
      <c r="G83" s="50"/>
      <c r="H83" s="60">
        <f>G97/60</f>
        <v>36</v>
      </c>
      <c r="I83" s="14"/>
      <c r="J83" s="5">
        <v>16</v>
      </c>
    </row>
    <row r="84" spans="1:10" x14ac:dyDescent="0.2">
      <c r="A84" s="20"/>
      <c r="B84" s="24"/>
      <c r="C84" s="44">
        <v>1</v>
      </c>
      <c r="D84" s="32" t="s">
        <v>62</v>
      </c>
      <c r="E84" s="38">
        <v>6</v>
      </c>
      <c r="F84" s="38">
        <v>15</v>
      </c>
      <c r="G84" s="51">
        <f>F84*E84</f>
        <v>90</v>
      </c>
      <c r="H84" s="78">
        <f>H83</f>
        <v>36</v>
      </c>
      <c r="I84" s="75"/>
    </row>
    <row r="85" spans="1:10" x14ac:dyDescent="0.2">
      <c r="A85" s="20"/>
      <c r="B85" s="24"/>
      <c r="C85" s="44">
        <v>2</v>
      </c>
      <c r="D85" s="32" t="s">
        <v>82</v>
      </c>
      <c r="E85" s="38">
        <v>3</v>
      </c>
      <c r="F85" s="38">
        <v>60</v>
      </c>
      <c r="G85" s="51">
        <f t="shared" ref="G85:G96" si="6">F85*E85</f>
        <v>180</v>
      </c>
      <c r="H85" s="79"/>
      <c r="I85" s="76"/>
    </row>
    <row r="86" spans="1:10" x14ac:dyDescent="0.2">
      <c r="A86" s="20"/>
      <c r="B86" s="24"/>
      <c r="C86" s="44">
        <v>3</v>
      </c>
      <c r="D86" s="34" t="s">
        <v>79</v>
      </c>
      <c r="E86" s="38">
        <v>4</v>
      </c>
      <c r="F86" s="42">
        <v>60</v>
      </c>
      <c r="G86" s="51">
        <f t="shared" si="6"/>
        <v>240</v>
      </c>
      <c r="H86" s="79"/>
      <c r="I86" s="76"/>
    </row>
    <row r="87" spans="1:10" ht="30" x14ac:dyDescent="0.2">
      <c r="A87" s="20"/>
      <c r="B87" s="22"/>
      <c r="C87" s="44">
        <v>4</v>
      </c>
      <c r="D87" s="36" t="s">
        <v>83</v>
      </c>
      <c r="E87" s="38">
        <v>4</v>
      </c>
      <c r="F87" s="38">
        <v>60</v>
      </c>
      <c r="G87" s="51">
        <f t="shared" si="6"/>
        <v>240</v>
      </c>
      <c r="H87" s="79"/>
      <c r="I87" s="76"/>
    </row>
    <row r="88" spans="1:10" x14ac:dyDescent="0.2">
      <c r="A88" s="20"/>
      <c r="B88" s="22"/>
      <c r="C88" s="44">
        <v>5</v>
      </c>
      <c r="D88" s="36" t="s">
        <v>84</v>
      </c>
      <c r="E88" s="38">
        <v>4</v>
      </c>
      <c r="F88" s="38">
        <v>60</v>
      </c>
      <c r="G88" s="51">
        <f t="shared" si="6"/>
        <v>240</v>
      </c>
      <c r="H88" s="79"/>
      <c r="I88" s="76"/>
    </row>
    <row r="89" spans="1:10" ht="45" x14ac:dyDescent="0.2">
      <c r="A89" s="20"/>
      <c r="B89" s="22"/>
      <c r="C89" s="44">
        <v>6</v>
      </c>
      <c r="D89" s="36" t="s">
        <v>20</v>
      </c>
      <c r="E89" s="39">
        <v>5</v>
      </c>
      <c r="F89" s="39">
        <v>60</v>
      </c>
      <c r="G89" s="51">
        <f t="shared" si="6"/>
        <v>300</v>
      </c>
      <c r="H89" s="79"/>
      <c r="I89" s="76"/>
    </row>
    <row r="90" spans="1:10" ht="30" x14ac:dyDescent="0.2">
      <c r="A90" s="20"/>
      <c r="B90" s="22"/>
      <c r="C90" s="44">
        <v>7</v>
      </c>
      <c r="D90" s="36" t="s">
        <v>18</v>
      </c>
      <c r="E90" s="39">
        <v>5</v>
      </c>
      <c r="F90" s="39">
        <v>30</v>
      </c>
      <c r="G90" s="51">
        <f t="shared" si="6"/>
        <v>150</v>
      </c>
      <c r="H90" s="79"/>
      <c r="I90" s="76"/>
    </row>
    <row r="91" spans="1:10" ht="30" x14ac:dyDescent="0.2">
      <c r="A91" s="20"/>
      <c r="B91" s="22"/>
      <c r="C91" s="44">
        <v>8</v>
      </c>
      <c r="D91" s="36" t="s">
        <v>19</v>
      </c>
      <c r="E91" s="39">
        <v>4</v>
      </c>
      <c r="F91" s="39">
        <v>60</v>
      </c>
      <c r="G91" s="51">
        <f t="shared" si="6"/>
        <v>240</v>
      </c>
      <c r="H91" s="79"/>
      <c r="I91" s="76"/>
    </row>
    <row r="92" spans="1:10" ht="30" x14ac:dyDescent="0.2">
      <c r="A92" s="20"/>
      <c r="B92" s="22"/>
      <c r="C92" s="44">
        <v>9</v>
      </c>
      <c r="D92" s="36" t="s">
        <v>21</v>
      </c>
      <c r="E92" s="39">
        <v>2</v>
      </c>
      <c r="F92" s="39">
        <v>75</v>
      </c>
      <c r="G92" s="51">
        <f t="shared" si="6"/>
        <v>150</v>
      </c>
      <c r="H92" s="79"/>
      <c r="I92" s="76"/>
    </row>
    <row r="93" spans="1:10" x14ac:dyDescent="0.2">
      <c r="A93" s="20"/>
      <c r="B93" s="22"/>
      <c r="C93" s="44">
        <v>10</v>
      </c>
      <c r="D93" s="36" t="s">
        <v>22</v>
      </c>
      <c r="E93" s="39">
        <v>2</v>
      </c>
      <c r="F93" s="39">
        <v>45</v>
      </c>
      <c r="G93" s="51">
        <f t="shared" si="6"/>
        <v>90</v>
      </c>
      <c r="H93" s="79"/>
      <c r="I93" s="76"/>
    </row>
    <row r="94" spans="1:10" x14ac:dyDescent="0.2">
      <c r="A94" s="20"/>
      <c r="B94" s="22"/>
      <c r="C94" s="44">
        <v>11</v>
      </c>
      <c r="D94" s="34" t="s">
        <v>47</v>
      </c>
      <c r="E94" s="38">
        <v>4</v>
      </c>
      <c r="F94" s="42">
        <v>15</v>
      </c>
      <c r="G94" s="51">
        <f t="shared" si="6"/>
        <v>60</v>
      </c>
      <c r="H94" s="79"/>
      <c r="I94" s="76"/>
    </row>
    <row r="95" spans="1:10" x14ac:dyDescent="0.2">
      <c r="A95" s="20"/>
      <c r="B95" s="22"/>
      <c r="C95" s="44">
        <v>12</v>
      </c>
      <c r="D95" s="34" t="s">
        <v>59</v>
      </c>
      <c r="E95" s="38">
        <v>6</v>
      </c>
      <c r="F95" s="42">
        <v>15</v>
      </c>
      <c r="G95" s="51">
        <f t="shared" si="6"/>
        <v>90</v>
      </c>
      <c r="H95" s="79"/>
      <c r="I95" s="76"/>
    </row>
    <row r="96" spans="1:10" x14ac:dyDescent="0.2">
      <c r="A96" s="20"/>
      <c r="B96" s="22"/>
      <c r="C96" s="44">
        <v>13</v>
      </c>
      <c r="D96" s="34" t="s">
        <v>85</v>
      </c>
      <c r="E96" s="38">
        <v>3</v>
      </c>
      <c r="F96" s="38">
        <v>30</v>
      </c>
      <c r="G96" s="51">
        <f t="shared" si="6"/>
        <v>90</v>
      </c>
      <c r="H96" s="80"/>
      <c r="I96" s="77"/>
    </row>
    <row r="97" spans="1:10" x14ac:dyDescent="0.2">
      <c r="A97" s="20"/>
      <c r="B97" s="22"/>
      <c r="C97" s="45"/>
      <c r="D97" s="34"/>
      <c r="E97" s="38"/>
      <c r="F97" s="42">
        <f>SUM(F84:F96)</f>
        <v>585</v>
      </c>
      <c r="G97" s="51">
        <f>SUM(G84:G96)</f>
        <v>2160</v>
      </c>
      <c r="H97" s="61"/>
      <c r="I97" s="20"/>
    </row>
    <row r="98" spans="1:10" ht="33" x14ac:dyDescent="0.2">
      <c r="A98" s="14" t="s">
        <v>96</v>
      </c>
      <c r="B98" s="15" t="s">
        <v>48</v>
      </c>
      <c r="C98" s="16"/>
      <c r="D98" s="25" t="s">
        <v>6</v>
      </c>
      <c r="E98" s="50">
        <v>6</v>
      </c>
      <c r="F98" s="50"/>
      <c r="G98" s="50"/>
      <c r="H98" s="60">
        <f>G114/60</f>
        <v>36.25</v>
      </c>
      <c r="I98" s="14"/>
      <c r="J98" s="5">
        <v>15</v>
      </c>
    </row>
    <row r="99" spans="1:10" x14ac:dyDescent="0.2">
      <c r="A99" s="20"/>
      <c r="B99" s="24"/>
      <c r="C99" s="44">
        <v>1</v>
      </c>
      <c r="D99" s="32" t="s">
        <v>62</v>
      </c>
      <c r="E99" s="38">
        <v>6</v>
      </c>
      <c r="F99" s="38">
        <v>15</v>
      </c>
      <c r="G99" s="51">
        <f>E99*F99</f>
        <v>90</v>
      </c>
      <c r="H99" s="78">
        <f>H98</f>
        <v>36.25</v>
      </c>
      <c r="I99" s="75"/>
    </row>
    <row r="100" spans="1:10" x14ac:dyDescent="0.2">
      <c r="A100" s="20"/>
      <c r="B100" s="24"/>
      <c r="C100" s="44">
        <v>2</v>
      </c>
      <c r="D100" s="32" t="s">
        <v>86</v>
      </c>
      <c r="E100" s="38">
        <v>3</v>
      </c>
      <c r="F100" s="38">
        <v>60</v>
      </c>
      <c r="G100" s="51">
        <f t="shared" ref="G100:G113" si="7">E100*F100</f>
        <v>180</v>
      </c>
      <c r="H100" s="79"/>
      <c r="I100" s="76"/>
    </row>
    <row r="101" spans="1:10" x14ac:dyDescent="0.2">
      <c r="A101" s="20"/>
      <c r="B101" s="24"/>
      <c r="C101" s="44">
        <v>3</v>
      </c>
      <c r="D101" s="34" t="s">
        <v>79</v>
      </c>
      <c r="E101" s="38">
        <v>4</v>
      </c>
      <c r="F101" s="42">
        <v>45</v>
      </c>
      <c r="G101" s="51">
        <f t="shared" si="7"/>
        <v>180</v>
      </c>
      <c r="H101" s="79"/>
      <c r="I101" s="76"/>
    </row>
    <row r="102" spans="1:10" ht="30" x14ac:dyDescent="0.2">
      <c r="A102" s="20"/>
      <c r="B102" s="24"/>
      <c r="C102" s="44">
        <v>4</v>
      </c>
      <c r="D102" s="36" t="s">
        <v>83</v>
      </c>
      <c r="E102" s="38">
        <v>4</v>
      </c>
      <c r="F102" s="38">
        <v>45</v>
      </c>
      <c r="G102" s="51">
        <f t="shared" si="7"/>
        <v>180</v>
      </c>
      <c r="H102" s="79"/>
      <c r="I102" s="76"/>
    </row>
    <row r="103" spans="1:10" x14ac:dyDescent="0.2">
      <c r="A103" s="20"/>
      <c r="B103" s="24"/>
      <c r="C103" s="44">
        <v>5</v>
      </c>
      <c r="D103" s="32" t="s">
        <v>49</v>
      </c>
      <c r="E103" s="38">
        <v>4</v>
      </c>
      <c r="F103" s="38">
        <v>60</v>
      </c>
      <c r="G103" s="51">
        <f t="shared" si="7"/>
        <v>240</v>
      </c>
      <c r="H103" s="79"/>
      <c r="I103" s="76"/>
    </row>
    <row r="104" spans="1:10" ht="30" x14ac:dyDescent="0.2">
      <c r="A104" s="20"/>
      <c r="B104" s="24"/>
      <c r="C104" s="44">
        <v>6</v>
      </c>
      <c r="D104" s="36" t="s">
        <v>50</v>
      </c>
      <c r="E104" s="38">
        <v>2</v>
      </c>
      <c r="F104" s="38">
        <v>30</v>
      </c>
      <c r="G104" s="51">
        <f t="shared" si="7"/>
        <v>60</v>
      </c>
      <c r="H104" s="79"/>
      <c r="I104" s="76"/>
    </row>
    <row r="105" spans="1:10" ht="30" x14ac:dyDescent="0.2">
      <c r="A105" s="20"/>
      <c r="B105" s="24"/>
      <c r="C105" s="44">
        <v>7</v>
      </c>
      <c r="D105" s="32" t="s">
        <v>54</v>
      </c>
      <c r="E105" s="38">
        <v>3</v>
      </c>
      <c r="F105" s="38">
        <v>45</v>
      </c>
      <c r="G105" s="51">
        <f t="shared" si="7"/>
        <v>135</v>
      </c>
      <c r="H105" s="79"/>
      <c r="I105" s="76"/>
    </row>
    <row r="106" spans="1:10" ht="30" x14ac:dyDescent="0.2">
      <c r="A106" s="20"/>
      <c r="B106" s="24"/>
      <c r="C106" s="44">
        <v>8</v>
      </c>
      <c r="D106" s="32" t="s">
        <v>51</v>
      </c>
      <c r="E106" s="38">
        <v>5</v>
      </c>
      <c r="F106" s="38">
        <v>30</v>
      </c>
      <c r="G106" s="51">
        <f t="shared" si="7"/>
        <v>150</v>
      </c>
      <c r="H106" s="79"/>
      <c r="I106" s="76"/>
    </row>
    <row r="107" spans="1:10" ht="30" x14ac:dyDescent="0.2">
      <c r="A107" s="20"/>
      <c r="B107" s="22"/>
      <c r="C107" s="44">
        <v>9</v>
      </c>
      <c r="D107" s="36" t="s">
        <v>52</v>
      </c>
      <c r="E107" s="39">
        <v>5</v>
      </c>
      <c r="F107" s="39">
        <v>30</v>
      </c>
      <c r="G107" s="51">
        <f t="shared" si="7"/>
        <v>150</v>
      </c>
      <c r="H107" s="79"/>
      <c r="I107" s="76"/>
    </row>
    <row r="108" spans="1:10" ht="45" x14ac:dyDescent="0.2">
      <c r="A108" s="20"/>
      <c r="B108" s="22"/>
      <c r="C108" s="44">
        <v>10</v>
      </c>
      <c r="D108" s="36" t="s">
        <v>53</v>
      </c>
      <c r="E108" s="39">
        <v>5</v>
      </c>
      <c r="F108" s="39">
        <v>60</v>
      </c>
      <c r="G108" s="51">
        <f t="shared" si="7"/>
        <v>300</v>
      </c>
      <c r="H108" s="79"/>
      <c r="I108" s="76"/>
    </row>
    <row r="109" spans="1:10" ht="45" x14ac:dyDescent="0.2">
      <c r="A109" s="20"/>
      <c r="B109" s="22"/>
      <c r="C109" s="44">
        <v>11</v>
      </c>
      <c r="D109" s="36" t="s">
        <v>55</v>
      </c>
      <c r="E109" s="39">
        <v>4</v>
      </c>
      <c r="F109" s="39">
        <v>30</v>
      </c>
      <c r="G109" s="51">
        <f t="shared" si="7"/>
        <v>120</v>
      </c>
      <c r="H109" s="79"/>
      <c r="I109" s="76"/>
    </row>
    <row r="110" spans="1:10" x14ac:dyDescent="0.2">
      <c r="A110" s="20"/>
      <c r="B110" s="22"/>
      <c r="C110" s="44">
        <v>12</v>
      </c>
      <c r="D110" s="34" t="s">
        <v>47</v>
      </c>
      <c r="E110" s="38">
        <v>6</v>
      </c>
      <c r="F110" s="42">
        <v>15</v>
      </c>
      <c r="G110" s="51">
        <f t="shared" si="7"/>
        <v>90</v>
      </c>
      <c r="H110" s="79"/>
      <c r="I110" s="76"/>
    </row>
    <row r="111" spans="1:10" x14ac:dyDescent="0.2">
      <c r="A111" s="20"/>
      <c r="B111" s="22"/>
      <c r="C111" s="44">
        <v>13</v>
      </c>
      <c r="D111" s="34" t="s">
        <v>80</v>
      </c>
      <c r="E111" s="38">
        <v>4</v>
      </c>
      <c r="F111" s="42">
        <v>30</v>
      </c>
      <c r="G111" s="51">
        <f t="shared" si="7"/>
        <v>120</v>
      </c>
      <c r="H111" s="79"/>
      <c r="I111" s="76"/>
    </row>
    <row r="112" spans="1:10" x14ac:dyDescent="0.2">
      <c r="A112" s="20"/>
      <c r="B112" s="22"/>
      <c r="C112" s="44">
        <v>14</v>
      </c>
      <c r="D112" s="34" t="s">
        <v>87</v>
      </c>
      <c r="E112" s="38">
        <v>6</v>
      </c>
      <c r="F112" s="42">
        <v>15</v>
      </c>
      <c r="G112" s="51">
        <f t="shared" si="7"/>
        <v>90</v>
      </c>
      <c r="H112" s="79"/>
      <c r="I112" s="76"/>
    </row>
    <row r="113" spans="1:9" x14ac:dyDescent="0.2">
      <c r="A113" s="20"/>
      <c r="B113" s="22"/>
      <c r="C113" s="44">
        <v>15</v>
      </c>
      <c r="D113" s="34" t="s">
        <v>85</v>
      </c>
      <c r="E113" s="38">
        <v>3</v>
      </c>
      <c r="F113" s="42">
        <v>30</v>
      </c>
      <c r="G113" s="51">
        <f t="shared" si="7"/>
        <v>90</v>
      </c>
      <c r="H113" s="80"/>
      <c r="I113" s="77"/>
    </row>
    <row r="114" spans="1:9" x14ac:dyDescent="0.2">
      <c r="A114" s="20"/>
      <c r="B114" s="24"/>
      <c r="C114" s="44"/>
      <c r="D114" s="23"/>
      <c r="E114" s="51"/>
      <c r="F114" s="51">
        <f>SUM(F99:F113)</f>
        <v>540</v>
      </c>
      <c r="G114" s="51">
        <f>SUM(G99:G113)</f>
        <v>2175</v>
      </c>
      <c r="H114" s="61"/>
      <c r="I114" s="20"/>
    </row>
    <row r="115" spans="1:9" x14ac:dyDescent="0.2">
      <c r="A115" s="26"/>
      <c r="B115" s="27"/>
      <c r="C115" s="26"/>
      <c r="D115" s="27"/>
      <c r="E115" s="52"/>
      <c r="F115" s="52"/>
      <c r="G115" s="52"/>
      <c r="H115" s="62"/>
      <c r="I115" s="28"/>
    </row>
    <row r="116" spans="1:9" x14ac:dyDescent="0.2">
      <c r="A116" s="26"/>
      <c r="B116" s="27"/>
      <c r="C116" s="26"/>
      <c r="D116" s="27"/>
      <c r="E116" s="52"/>
      <c r="F116" s="52"/>
      <c r="G116" s="52"/>
      <c r="H116" s="62"/>
      <c r="I116" s="28"/>
    </row>
    <row r="117" spans="1:9" x14ac:dyDescent="0.2">
      <c r="A117" s="26"/>
      <c r="B117" s="27"/>
      <c r="C117" s="26"/>
      <c r="D117" s="27"/>
      <c r="E117" s="52"/>
      <c r="F117" s="52"/>
      <c r="G117" s="52"/>
      <c r="H117" s="62"/>
      <c r="I117" s="28"/>
    </row>
    <row r="118" spans="1:9" x14ac:dyDescent="0.2">
      <c r="A118" s="26"/>
      <c r="B118" s="27"/>
      <c r="C118" s="26"/>
      <c r="D118" s="27"/>
      <c r="E118" s="52"/>
      <c r="F118" s="52"/>
      <c r="G118" s="52"/>
      <c r="H118" s="62"/>
      <c r="I118" s="28"/>
    </row>
    <row r="119" spans="1:9" x14ac:dyDescent="0.2">
      <c r="A119" s="26"/>
      <c r="B119" s="27"/>
      <c r="C119" s="26"/>
      <c r="D119" s="27"/>
      <c r="E119" s="52"/>
      <c r="F119" s="52"/>
      <c r="G119" s="52"/>
      <c r="H119" s="62"/>
      <c r="I119" s="28"/>
    </row>
    <row r="120" spans="1:9" x14ac:dyDescent="0.2">
      <c r="A120" s="26"/>
      <c r="B120" s="27"/>
      <c r="C120" s="26"/>
      <c r="D120" s="27"/>
      <c r="E120" s="52"/>
      <c r="F120" s="52"/>
      <c r="G120" s="52"/>
      <c r="H120" s="62"/>
      <c r="I120" s="28"/>
    </row>
    <row r="121" spans="1:9" x14ac:dyDescent="0.2">
      <c r="A121" s="26"/>
      <c r="B121" s="27"/>
      <c r="C121" s="26"/>
      <c r="D121" s="27"/>
      <c r="E121" s="52"/>
      <c r="F121" s="52"/>
      <c r="G121" s="52"/>
      <c r="H121" s="62"/>
      <c r="I121" s="28"/>
    </row>
    <row r="122" spans="1:9" x14ac:dyDescent="0.2">
      <c r="A122" s="26"/>
      <c r="B122" s="27"/>
      <c r="C122" s="26"/>
      <c r="D122" s="27"/>
      <c r="E122" s="52"/>
      <c r="F122" s="52"/>
      <c r="G122" s="52"/>
      <c r="H122" s="62"/>
      <c r="I122" s="28"/>
    </row>
    <row r="123" spans="1:9" x14ac:dyDescent="0.2">
      <c r="A123" s="26"/>
      <c r="B123" s="27"/>
      <c r="C123" s="26"/>
      <c r="D123" s="27"/>
      <c r="E123" s="52"/>
      <c r="F123" s="52"/>
      <c r="G123" s="52"/>
      <c r="H123" s="62"/>
      <c r="I123" s="28"/>
    </row>
    <row r="124" spans="1:9" x14ac:dyDescent="0.2">
      <c r="A124" s="26"/>
      <c r="B124" s="27"/>
      <c r="C124" s="26"/>
      <c r="D124" s="27"/>
      <c r="E124" s="52"/>
      <c r="F124" s="52"/>
      <c r="G124" s="52"/>
      <c r="H124" s="62"/>
      <c r="I124" s="28"/>
    </row>
    <row r="125" spans="1:9" x14ac:dyDescent="0.2">
      <c r="A125" s="26"/>
      <c r="B125" s="27"/>
      <c r="C125" s="26"/>
      <c r="D125" s="27"/>
      <c r="E125" s="52"/>
      <c r="F125" s="52"/>
      <c r="G125" s="52"/>
      <c r="H125" s="62"/>
      <c r="I125" s="28"/>
    </row>
    <row r="126" spans="1:9" x14ac:dyDescent="0.2">
      <c r="A126" s="26"/>
      <c r="B126" s="27"/>
      <c r="C126" s="26"/>
      <c r="D126" s="27"/>
      <c r="E126" s="52"/>
      <c r="F126" s="52"/>
      <c r="G126" s="52"/>
      <c r="H126" s="62"/>
      <c r="I126" s="28"/>
    </row>
    <row r="127" spans="1:9" x14ac:dyDescent="0.2">
      <c r="A127" s="26"/>
      <c r="B127" s="27"/>
      <c r="C127" s="26"/>
      <c r="D127" s="27"/>
      <c r="E127" s="52"/>
      <c r="F127" s="52"/>
      <c r="G127" s="52"/>
      <c r="H127" s="62"/>
      <c r="I127" s="28"/>
    </row>
    <row r="128" spans="1:9" x14ac:dyDescent="0.2">
      <c r="A128" s="26"/>
      <c r="B128" s="27"/>
      <c r="C128" s="26"/>
      <c r="D128" s="27"/>
      <c r="E128" s="52"/>
      <c r="F128" s="52"/>
      <c r="G128" s="52"/>
      <c r="H128" s="62"/>
      <c r="I128" s="28"/>
    </row>
    <row r="129" spans="1:9" x14ac:dyDescent="0.2">
      <c r="A129" s="26"/>
      <c r="B129" s="27"/>
      <c r="C129" s="26"/>
      <c r="D129" s="27"/>
      <c r="E129" s="52"/>
      <c r="F129" s="52"/>
      <c r="G129" s="52"/>
      <c r="H129" s="62"/>
      <c r="I129" s="28"/>
    </row>
    <row r="130" spans="1:9" x14ac:dyDescent="0.2">
      <c r="A130" s="26"/>
      <c r="B130" s="27"/>
      <c r="C130" s="26"/>
      <c r="D130" s="27"/>
      <c r="E130" s="52"/>
      <c r="F130" s="52"/>
      <c r="G130" s="52"/>
      <c r="H130" s="62"/>
      <c r="I130" s="28"/>
    </row>
    <row r="131" spans="1:9" x14ac:dyDescent="0.2">
      <c r="A131" s="26"/>
      <c r="B131" s="27"/>
      <c r="C131" s="26"/>
      <c r="D131" s="27"/>
      <c r="E131" s="52"/>
      <c r="F131" s="52"/>
      <c r="G131" s="52"/>
      <c r="H131" s="62"/>
      <c r="I131" s="28"/>
    </row>
    <row r="132" spans="1:9" x14ac:dyDescent="0.2">
      <c r="A132" s="26"/>
      <c r="B132" s="27"/>
      <c r="C132" s="26"/>
      <c r="D132" s="27"/>
      <c r="E132" s="52"/>
      <c r="F132" s="52"/>
      <c r="G132" s="52"/>
      <c r="H132" s="62"/>
      <c r="I132" s="28"/>
    </row>
    <row r="133" spans="1:9" x14ac:dyDescent="0.2">
      <c r="A133" s="26"/>
      <c r="B133" s="27"/>
      <c r="C133" s="26"/>
      <c r="D133" s="27"/>
      <c r="E133" s="52"/>
      <c r="F133" s="52"/>
      <c r="G133" s="52"/>
      <c r="H133" s="62"/>
      <c r="I133" s="28"/>
    </row>
    <row r="134" spans="1:9" x14ac:dyDescent="0.2">
      <c r="A134" s="26"/>
      <c r="B134" s="27"/>
      <c r="C134" s="26"/>
      <c r="D134" s="27"/>
      <c r="E134" s="52"/>
      <c r="F134" s="52"/>
      <c r="G134" s="52"/>
      <c r="H134" s="62"/>
      <c r="I134" s="28"/>
    </row>
    <row r="135" spans="1:9" x14ac:dyDescent="0.2">
      <c r="A135" s="26"/>
      <c r="B135" s="27"/>
      <c r="C135" s="26"/>
      <c r="D135" s="27"/>
      <c r="E135" s="52"/>
      <c r="F135" s="52"/>
      <c r="G135" s="52"/>
      <c r="H135" s="62"/>
      <c r="I135" s="28"/>
    </row>
    <row r="136" spans="1:9" x14ac:dyDescent="0.2">
      <c r="A136" s="26"/>
      <c r="B136" s="27"/>
      <c r="C136" s="26"/>
      <c r="D136" s="27"/>
      <c r="E136" s="52"/>
      <c r="F136" s="52"/>
      <c r="G136" s="52"/>
      <c r="H136" s="62"/>
      <c r="I136" s="28"/>
    </row>
    <row r="137" spans="1:9" x14ac:dyDescent="0.2">
      <c r="A137" s="26"/>
      <c r="B137" s="27"/>
      <c r="C137" s="26"/>
      <c r="D137" s="27"/>
      <c r="E137" s="52"/>
      <c r="F137" s="52"/>
      <c r="G137" s="52"/>
      <c r="H137" s="62"/>
      <c r="I137" s="28"/>
    </row>
    <row r="138" spans="1:9" x14ac:dyDescent="0.2">
      <c r="A138" s="26"/>
      <c r="B138" s="27"/>
      <c r="C138" s="26"/>
      <c r="D138" s="27"/>
      <c r="E138" s="52"/>
      <c r="F138" s="52"/>
      <c r="G138" s="52"/>
      <c r="H138" s="62"/>
      <c r="I138" s="28"/>
    </row>
    <row r="139" spans="1:9" x14ac:dyDescent="0.2">
      <c r="A139" s="26"/>
      <c r="B139" s="27"/>
      <c r="C139" s="26"/>
      <c r="D139" s="27"/>
      <c r="E139" s="52"/>
      <c r="F139" s="52"/>
      <c r="G139" s="52"/>
      <c r="H139" s="62"/>
      <c r="I139" s="28"/>
    </row>
    <row r="140" spans="1:9" x14ac:dyDescent="0.2">
      <c r="A140" s="26"/>
      <c r="B140" s="27"/>
      <c r="C140" s="26"/>
      <c r="D140" s="27"/>
      <c r="E140" s="52"/>
      <c r="F140" s="52"/>
      <c r="G140" s="52"/>
      <c r="H140" s="62"/>
      <c r="I140" s="28"/>
    </row>
    <row r="141" spans="1:9" x14ac:dyDescent="0.2">
      <c r="A141" s="26"/>
      <c r="B141" s="27"/>
      <c r="C141" s="26"/>
      <c r="D141" s="27"/>
      <c r="E141" s="52"/>
      <c r="F141" s="52"/>
      <c r="G141" s="52"/>
      <c r="H141" s="62"/>
      <c r="I141" s="28"/>
    </row>
    <row r="142" spans="1:9" x14ac:dyDescent="0.2">
      <c r="A142" s="26"/>
      <c r="B142" s="27"/>
      <c r="C142" s="26"/>
      <c r="D142" s="27"/>
      <c r="E142" s="52"/>
      <c r="F142" s="52"/>
      <c r="G142" s="52"/>
      <c r="H142" s="62"/>
      <c r="I142" s="28"/>
    </row>
    <row r="143" spans="1:9" x14ac:dyDescent="0.2">
      <c r="A143" s="26"/>
      <c r="B143" s="27"/>
      <c r="C143" s="26"/>
      <c r="D143" s="27"/>
      <c r="E143" s="52"/>
      <c r="F143" s="52"/>
      <c r="G143" s="52"/>
      <c r="H143" s="62"/>
      <c r="I143" s="28"/>
    </row>
    <row r="144" spans="1:9" x14ac:dyDescent="0.2">
      <c r="A144" s="26"/>
      <c r="B144" s="27"/>
      <c r="C144" s="26"/>
      <c r="D144" s="27"/>
      <c r="E144" s="52"/>
      <c r="F144" s="52"/>
      <c r="G144" s="52"/>
      <c r="H144" s="62"/>
      <c r="I144" s="28"/>
    </row>
    <row r="145" spans="1:9" x14ac:dyDescent="0.2">
      <c r="A145" s="26"/>
      <c r="B145" s="27"/>
      <c r="C145" s="26"/>
      <c r="D145" s="27"/>
      <c r="E145" s="52"/>
      <c r="F145" s="52"/>
      <c r="G145" s="52"/>
      <c r="H145" s="62"/>
      <c r="I145" s="28"/>
    </row>
    <row r="146" spans="1:9" x14ac:dyDescent="0.2">
      <c r="A146" s="26"/>
      <c r="B146" s="27"/>
      <c r="C146" s="26"/>
      <c r="D146" s="27"/>
      <c r="E146" s="52"/>
      <c r="F146" s="52"/>
      <c r="G146" s="52"/>
      <c r="H146" s="62"/>
      <c r="I146" s="28"/>
    </row>
    <row r="147" spans="1:9" x14ac:dyDescent="0.2">
      <c r="A147" s="26"/>
      <c r="B147" s="27"/>
      <c r="C147" s="26"/>
      <c r="D147" s="27"/>
      <c r="E147" s="52"/>
      <c r="F147" s="52"/>
      <c r="G147" s="52"/>
      <c r="H147" s="62"/>
      <c r="I147" s="28"/>
    </row>
    <row r="148" spans="1:9" x14ac:dyDescent="0.2">
      <c r="A148" s="26"/>
      <c r="B148" s="27"/>
      <c r="C148" s="26"/>
      <c r="D148" s="27"/>
      <c r="E148" s="52"/>
      <c r="F148" s="52"/>
      <c r="G148" s="52"/>
      <c r="H148" s="62"/>
      <c r="I148" s="28"/>
    </row>
    <row r="149" spans="1:9" x14ac:dyDescent="0.2">
      <c r="A149" s="26"/>
      <c r="B149" s="27"/>
      <c r="C149" s="26"/>
      <c r="D149" s="27"/>
      <c r="E149" s="52"/>
      <c r="F149" s="52"/>
      <c r="G149" s="52"/>
      <c r="H149" s="62"/>
      <c r="I149" s="28"/>
    </row>
    <row r="150" spans="1:9" x14ac:dyDescent="0.2">
      <c r="A150" s="26"/>
      <c r="B150" s="27"/>
      <c r="C150" s="26"/>
      <c r="D150" s="27"/>
      <c r="E150" s="52"/>
      <c r="F150" s="52"/>
      <c r="G150" s="52"/>
      <c r="H150" s="62"/>
      <c r="I150" s="28"/>
    </row>
    <row r="151" spans="1:9" x14ac:dyDescent="0.2">
      <c r="A151" s="26"/>
      <c r="B151" s="27"/>
      <c r="C151" s="26"/>
      <c r="D151" s="27"/>
      <c r="E151" s="52"/>
      <c r="F151" s="52"/>
      <c r="G151" s="52"/>
      <c r="H151" s="62"/>
      <c r="I151" s="28"/>
    </row>
    <row r="152" spans="1:9" x14ac:dyDescent="0.2">
      <c r="A152" s="26"/>
      <c r="B152" s="27"/>
      <c r="C152" s="26"/>
      <c r="D152" s="27"/>
      <c r="E152" s="52"/>
      <c r="F152" s="52"/>
      <c r="G152" s="52"/>
      <c r="H152" s="62"/>
      <c r="I152" s="28"/>
    </row>
    <row r="153" spans="1:9" x14ac:dyDescent="0.2">
      <c r="A153" s="26"/>
      <c r="B153" s="27"/>
      <c r="C153" s="26"/>
      <c r="D153" s="27"/>
      <c r="E153" s="52"/>
      <c r="F153" s="52"/>
      <c r="G153" s="52"/>
      <c r="H153" s="62"/>
      <c r="I153" s="28"/>
    </row>
    <row r="154" spans="1:9" x14ac:dyDescent="0.2">
      <c r="A154" s="26"/>
      <c r="B154" s="27"/>
      <c r="C154" s="26"/>
      <c r="D154" s="27"/>
      <c r="E154" s="52"/>
      <c r="F154" s="52"/>
      <c r="G154" s="52"/>
      <c r="H154" s="62"/>
      <c r="I154" s="28"/>
    </row>
    <row r="155" spans="1:9" x14ac:dyDescent="0.2">
      <c r="A155" s="26"/>
      <c r="B155" s="27"/>
      <c r="C155" s="26"/>
      <c r="D155" s="27"/>
      <c r="E155" s="52"/>
      <c r="F155" s="52"/>
      <c r="G155" s="52"/>
      <c r="H155" s="62"/>
      <c r="I155" s="28"/>
    </row>
    <row r="156" spans="1:9" x14ac:dyDescent="0.2">
      <c r="A156" s="26"/>
      <c r="B156" s="27"/>
      <c r="C156" s="26"/>
      <c r="D156" s="27"/>
      <c r="E156" s="52"/>
      <c r="F156" s="52"/>
      <c r="G156" s="52"/>
      <c r="H156" s="62"/>
      <c r="I156" s="28"/>
    </row>
    <row r="157" spans="1:9" x14ac:dyDescent="0.2">
      <c r="A157" s="26"/>
      <c r="B157" s="27"/>
      <c r="C157" s="26"/>
      <c r="D157" s="27"/>
      <c r="E157" s="52"/>
      <c r="F157" s="52"/>
      <c r="G157" s="52"/>
      <c r="H157" s="62"/>
      <c r="I157" s="28"/>
    </row>
    <row r="158" spans="1:9" x14ac:dyDescent="0.2">
      <c r="A158" s="26"/>
      <c r="B158" s="27"/>
      <c r="C158" s="26"/>
      <c r="D158" s="27"/>
      <c r="E158" s="52"/>
      <c r="F158" s="52"/>
      <c r="G158" s="52"/>
      <c r="H158" s="62"/>
      <c r="I158" s="28"/>
    </row>
    <row r="159" spans="1:9" x14ac:dyDescent="0.2">
      <c r="A159" s="26"/>
      <c r="B159" s="27"/>
      <c r="C159" s="26"/>
      <c r="D159" s="27"/>
      <c r="E159" s="52"/>
      <c r="F159" s="52"/>
      <c r="G159" s="52"/>
      <c r="H159" s="62"/>
      <c r="I159" s="28"/>
    </row>
    <row r="160" spans="1:9" x14ac:dyDescent="0.2">
      <c r="A160" s="26"/>
      <c r="B160" s="27"/>
      <c r="C160" s="26"/>
      <c r="D160" s="27"/>
      <c r="E160" s="52"/>
      <c r="F160" s="52"/>
      <c r="G160" s="52"/>
      <c r="H160" s="62"/>
      <c r="I160" s="28"/>
    </row>
    <row r="161" spans="1:9" x14ac:dyDescent="0.2">
      <c r="A161" s="26"/>
      <c r="B161" s="27"/>
      <c r="C161" s="26"/>
      <c r="D161" s="27"/>
      <c r="E161" s="52"/>
      <c r="F161" s="52"/>
      <c r="G161" s="52"/>
      <c r="H161" s="62"/>
      <c r="I161" s="28"/>
    </row>
    <row r="162" spans="1:9" x14ac:dyDescent="0.2">
      <c r="A162" s="26"/>
      <c r="B162" s="27"/>
      <c r="C162" s="26"/>
      <c r="D162" s="27"/>
      <c r="E162" s="52"/>
      <c r="F162" s="52"/>
      <c r="G162" s="52"/>
      <c r="H162" s="62"/>
      <c r="I162" s="28"/>
    </row>
    <row r="163" spans="1:9" x14ac:dyDescent="0.2">
      <c r="A163" s="26"/>
      <c r="B163" s="27"/>
      <c r="C163" s="26"/>
      <c r="D163" s="27"/>
      <c r="E163" s="52"/>
      <c r="F163" s="52"/>
      <c r="G163" s="52"/>
      <c r="H163" s="62"/>
      <c r="I163" s="28"/>
    </row>
    <row r="164" spans="1:9" x14ac:dyDescent="0.2">
      <c r="A164" s="26"/>
      <c r="B164" s="27"/>
      <c r="C164" s="26"/>
      <c r="D164" s="27"/>
      <c r="E164" s="52"/>
      <c r="F164" s="52"/>
      <c r="G164" s="52"/>
      <c r="H164" s="62"/>
      <c r="I164" s="28"/>
    </row>
    <row r="165" spans="1:9" x14ac:dyDescent="0.2">
      <c r="A165" s="26"/>
      <c r="B165" s="27"/>
      <c r="C165" s="26"/>
      <c r="D165" s="27"/>
      <c r="E165" s="52"/>
      <c r="F165" s="52"/>
      <c r="G165" s="52"/>
      <c r="H165" s="62"/>
      <c r="I165" s="28"/>
    </row>
    <row r="166" spans="1:9" x14ac:dyDescent="0.2">
      <c r="A166" s="26"/>
      <c r="B166" s="27"/>
      <c r="C166" s="26"/>
      <c r="D166" s="27"/>
      <c r="E166" s="52"/>
      <c r="F166" s="52"/>
      <c r="G166" s="52"/>
      <c r="H166" s="62"/>
      <c r="I166" s="28"/>
    </row>
    <row r="167" spans="1:9" x14ac:dyDescent="0.2">
      <c r="A167" s="26"/>
      <c r="B167" s="27"/>
      <c r="C167" s="26"/>
      <c r="D167" s="27"/>
      <c r="E167" s="52"/>
      <c r="F167" s="52"/>
      <c r="G167" s="52"/>
      <c r="H167" s="62"/>
      <c r="I167" s="28"/>
    </row>
    <row r="168" spans="1:9" x14ac:dyDescent="0.2">
      <c r="A168" s="26"/>
      <c r="B168" s="27"/>
      <c r="C168" s="26"/>
      <c r="D168" s="27"/>
      <c r="E168" s="52"/>
      <c r="F168" s="52"/>
      <c r="G168" s="52"/>
      <c r="H168" s="62"/>
      <c r="I168" s="28"/>
    </row>
    <row r="169" spans="1:9" x14ac:dyDescent="0.2">
      <c r="A169" s="26"/>
      <c r="B169" s="27"/>
      <c r="C169" s="26"/>
      <c r="D169" s="27"/>
      <c r="E169" s="52"/>
      <c r="F169" s="52"/>
      <c r="G169" s="52"/>
      <c r="H169" s="62"/>
      <c r="I169" s="28"/>
    </row>
    <row r="170" spans="1:9" x14ac:dyDescent="0.2">
      <c r="A170" s="26"/>
      <c r="B170" s="27"/>
      <c r="C170" s="26"/>
      <c r="D170" s="27"/>
      <c r="E170" s="52"/>
      <c r="F170" s="52"/>
      <c r="G170" s="52"/>
      <c r="H170" s="62"/>
      <c r="I170" s="28"/>
    </row>
    <row r="171" spans="1:9" x14ac:dyDescent="0.2">
      <c r="A171" s="26"/>
      <c r="B171" s="27"/>
      <c r="C171" s="26"/>
      <c r="D171" s="27"/>
      <c r="E171" s="52"/>
      <c r="F171" s="52"/>
      <c r="G171" s="52"/>
      <c r="H171" s="62"/>
      <c r="I171" s="28"/>
    </row>
    <row r="172" spans="1:9" x14ac:dyDescent="0.2">
      <c r="A172" s="26"/>
      <c r="B172" s="27"/>
      <c r="C172" s="26"/>
      <c r="D172" s="27"/>
      <c r="E172" s="52"/>
      <c r="F172" s="52"/>
      <c r="G172" s="52"/>
      <c r="H172" s="62"/>
      <c r="I172" s="28"/>
    </row>
  </sheetData>
  <autoFilter ref="A5:K5" xr:uid="{00000000-0009-0000-0000-000000000000}"/>
  <mergeCells count="16">
    <mergeCell ref="H84:H96"/>
    <mergeCell ref="I84:I96"/>
    <mergeCell ref="H99:H113"/>
    <mergeCell ref="I99:I113"/>
    <mergeCell ref="H54:H63"/>
    <mergeCell ref="I54:I63"/>
    <mergeCell ref="H66:H70"/>
    <mergeCell ref="I66:I70"/>
    <mergeCell ref="H73:H81"/>
    <mergeCell ref="I73:I81"/>
    <mergeCell ref="H7:H26"/>
    <mergeCell ref="I7:I26"/>
    <mergeCell ref="H29:H36"/>
    <mergeCell ref="I29:I36"/>
    <mergeCell ref="H39:H51"/>
    <mergeCell ref="I39:I51"/>
  </mergeCells>
  <printOptions horizontalCentered="1"/>
  <pageMargins left="3.937007874015748E-2" right="0" top="0.11811023622047245" bottom="0.23622047244094491" header="0" footer="0"/>
  <pageSetup paperSize="9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RASTURNATOR TABLE</vt:lpstr>
      <vt:lpstr>'RASTURNATOR TABLE'!Print_Area</vt:lpstr>
      <vt:lpstr>'RASTURNATOR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dcterms:created xsi:type="dcterms:W3CDTF">2019-03-14T13:01:08Z</dcterms:created>
  <dcterms:modified xsi:type="dcterms:W3CDTF">2023-01-26T08:38:57Z</dcterms:modified>
</cp:coreProperties>
</file>