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ndrei.suruceanu\Desktop\Cerinta Tehnica Contract Permanenta Ajustaj\Sector tratament termic si APFL\"/>
    </mc:Choice>
  </mc:AlternateContent>
  <xr:revisionPtr revIDLastSave="0" documentId="13_ncr:1_{FEAAEDD2-3426-41DE-B5DD-21125E317F8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POLIZOR PENDULAR" sheetId="1" r:id="rId1"/>
  </sheets>
  <externalReferences>
    <externalReference r:id="rId2"/>
  </externalReferences>
  <definedNames>
    <definedName name="_A12">'[1]Pachete de lucru'!$D$2:$D$846</definedName>
    <definedName name="_xlnm._FilterDatabase" localSheetId="0" hidden="1">'POLIZOR PENDULAR'!$A$5:$M$19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A91" localSheetId="0">#REF!</definedName>
    <definedName name="DATA91">#REF!</definedName>
    <definedName name="FDHGFH">'[1]Pachete de lucru'!$N$2:$N$846</definedName>
    <definedName name="_xlnm.Print_Area" localSheetId="0">'POLIZOR PENDULAR'!$A$1:$K$19</definedName>
    <definedName name="_xlnm.Print_Titles" localSheetId="0">'POLIZOR PENDULAR'!$5:$5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1" localSheetId="0">#REF!</definedName>
    <definedName name="TESTKEY1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tytyu" localSheetId="0">'[1]Pachete de lucru'!#REF!</definedName>
    <definedName name="ttytyu">'[1]Pachete de lucru'!#REF!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15" i="1"/>
  <c r="F9" i="1"/>
  <c r="G18" i="1"/>
  <c r="G17" i="1"/>
  <c r="G19" i="1" s="1"/>
  <c r="H16" i="1" s="1"/>
  <c r="G12" i="1"/>
  <c r="G13" i="1"/>
  <c r="G14" i="1"/>
  <c r="G11" i="1"/>
  <c r="G8" i="1"/>
  <c r="G7" i="1"/>
  <c r="G9" i="1" s="1"/>
  <c r="H6" i="1" s="1"/>
  <c r="G15" i="1" l="1"/>
  <c r="H10" i="1" s="1"/>
  <c r="H11" i="1" s="1"/>
  <c r="H17" i="1"/>
  <c r="H7" i="1"/>
</calcChain>
</file>

<file path=xl/sharedStrings.xml><?xml version="1.0" encoding="utf-8"?>
<sst xmlns="http://schemas.openxmlformats.org/spreadsheetml/2006/main" count="32" uniqueCount="29">
  <si>
    <t>Nr. crt.</t>
  </si>
  <si>
    <t>Denumire Pachete de lucru</t>
  </si>
  <si>
    <t>Nr. activitati</t>
  </si>
  <si>
    <t>Denumire activitati</t>
  </si>
  <si>
    <t>Valoare,
RON/an
fara TVA</t>
  </si>
  <si>
    <t>Timp total de executie Pachet de lucru [ore]</t>
  </si>
  <si>
    <t>24/an</t>
  </si>
  <si>
    <t>12/an</t>
  </si>
  <si>
    <t>Nr. lucratori</t>
  </si>
  <si>
    <t>Nr.  min</t>
  </si>
  <si>
    <t>Total minute</t>
  </si>
  <si>
    <t>Total  ore-om</t>
  </si>
  <si>
    <t>Pret pachet  (RON)</t>
  </si>
  <si>
    <t>Frecventa anuala</t>
  </si>
  <si>
    <t>P1</t>
  </si>
  <si>
    <t>P2</t>
  </si>
  <si>
    <t>P3</t>
  </si>
  <si>
    <t>Verificat  motor electric</t>
  </si>
  <si>
    <t>Verificat fixare motor pe constructie metalica polizor</t>
  </si>
  <si>
    <t>Verificat fixare roata curea pe arbore motor</t>
  </si>
  <si>
    <t>Verificat uzura curea transmisie</t>
  </si>
  <si>
    <t>Intins curea transmisie</t>
  </si>
  <si>
    <t>Verificat fixare roata curea pe arbore polizor</t>
  </si>
  <si>
    <t>Verificat aparatoare si curea transmisie</t>
  </si>
  <si>
    <t>Verificat fixare aparatoare pe cadru polizor</t>
  </si>
  <si>
    <t>Verificat roti rulare polizor</t>
  </si>
  <si>
    <t>Verificat si gresat lagare roti rulare</t>
  </si>
  <si>
    <t>Verificat roti rulare</t>
  </si>
  <si>
    <t xml:space="preserve"> Lista pachete de lucru electrice/mecanice lucrari preventive POLIZOR PENDULAR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</si>
</sst>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238"/>
    </font>
    <font>
      <b/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b/>
      <sz val="11"/>
      <color theme="1"/>
      <name val="Trebuchet MS"/>
      <family val="2"/>
    </font>
    <font>
      <sz val="10"/>
      <color indexed="10"/>
      <name val="Trebuchet MS"/>
      <family val="2"/>
    </font>
    <font>
      <sz val="10"/>
      <color theme="1"/>
      <name val="Trebuchet MS"/>
      <family val="2"/>
    </font>
    <font>
      <b/>
      <i/>
      <sz val="1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31"/>
      </patternFill>
    </fill>
    <fill>
      <patternFill patternType="solid">
        <fgColor theme="0"/>
        <bgColor indexed="3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4" fontId="7" fillId="6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8" fillId="5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right" vertical="center"/>
      <protection locked="0"/>
    </xf>
    <xf numFmtId="4" fontId="7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indexed="55"/>
      </font>
      <fill>
        <patternFill>
          <bgColor indexed="55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hete de lucru (3)"/>
      <sheetName val="Pachete de lucru (2)"/>
      <sheetName val="Pachete de lucru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="110" zoomScaleNormal="100" zoomScaleSheetLayoutView="110" workbookViewId="0">
      <pane ySplit="5" topLeftCell="A6" activePane="bottomLeft" state="frozen"/>
      <selection pane="bottomLeft" activeCell="A3" sqref="A3"/>
    </sheetView>
  </sheetViews>
  <sheetFormatPr defaultColWidth="9.140625" defaultRowHeight="15" x14ac:dyDescent="0.2"/>
  <cols>
    <col min="1" max="1" width="5.28515625" style="10" customWidth="1"/>
    <col min="2" max="2" width="22.5703125" style="2" customWidth="1"/>
    <col min="3" max="3" width="6" style="3" customWidth="1"/>
    <col min="4" max="4" width="41.42578125" style="2" customWidth="1"/>
    <col min="5" max="5" width="8.85546875" style="36" customWidth="1"/>
    <col min="6" max="6" width="6.42578125" style="36" customWidth="1"/>
    <col min="7" max="7" width="7.85546875" style="36" customWidth="1"/>
    <col min="8" max="8" width="7.85546875" style="40" customWidth="1"/>
    <col min="9" max="9" width="8.5703125" style="4" customWidth="1"/>
    <col min="10" max="10" width="8.42578125" style="4" customWidth="1"/>
    <col min="11" max="11" width="10.28515625" style="5" customWidth="1"/>
    <col min="12" max="16384" width="9.140625" style="6"/>
  </cols>
  <sheetData>
    <row r="1" spans="1:11" ht="18" x14ac:dyDescent="0.2">
      <c r="A1" s="1"/>
    </row>
    <row r="2" spans="1:11" ht="8.25" customHeight="1" x14ac:dyDescent="0.2">
      <c r="A2" s="7"/>
    </row>
    <row r="3" spans="1:11" ht="15.75" customHeight="1" x14ac:dyDescent="0.2">
      <c r="A3" s="8" t="s">
        <v>28</v>
      </c>
      <c r="B3" s="6"/>
      <c r="C3" s="6"/>
      <c r="D3" s="6"/>
      <c r="E3" s="3"/>
      <c r="F3" s="3"/>
      <c r="G3" s="3"/>
      <c r="H3" s="41"/>
      <c r="I3" s="6"/>
      <c r="J3" s="6"/>
      <c r="K3" s="9"/>
    </row>
    <row r="4" spans="1:11" x14ac:dyDescent="0.2">
      <c r="B4" s="6"/>
      <c r="C4" s="6"/>
      <c r="D4" s="6"/>
      <c r="E4" s="3"/>
      <c r="F4" s="3"/>
      <c r="G4" s="3"/>
      <c r="H4" s="41"/>
      <c r="I4" s="6"/>
      <c r="J4" s="6"/>
      <c r="K4" s="9"/>
    </row>
    <row r="5" spans="1:11" s="13" customFormat="1" ht="56.25" customHeight="1" x14ac:dyDescent="0.2">
      <c r="A5" s="11" t="s">
        <v>0</v>
      </c>
      <c r="B5" s="12" t="s">
        <v>1</v>
      </c>
      <c r="C5" s="33" t="s">
        <v>2</v>
      </c>
      <c r="D5" s="12" t="s">
        <v>3</v>
      </c>
      <c r="E5" s="12" t="s">
        <v>8</v>
      </c>
      <c r="F5" s="12" t="s">
        <v>9</v>
      </c>
      <c r="G5" s="12" t="s">
        <v>10</v>
      </c>
      <c r="H5" s="42" t="s">
        <v>11</v>
      </c>
      <c r="I5" s="12" t="s">
        <v>12</v>
      </c>
      <c r="J5" s="12" t="s">
        <v>13</v>
      </c>
      <c r="K5" s="34" t="s">
        <v>4</v>
      </c>
    </row>
    <row r="6" spans="1:11" ht="33" x14ac:dyDescent="0.2">
      <c r="A6" s="14" t="s">
        <v>14</v>
      </c>
      <c r="B6" s="15" t="s">
        <v>17</v>
      </c>
      <c r="C6" s="16"/>
      <c r="D6" s="17" t="s">
        <v>5</v>
      </c>
      <c r="E6" s="37">
        <v>2</v>
      </c>
      <c r="F6" s="37"/>
      <c r="G6" s="37"/>
      <c r="H6" s="43">
        <f>G9/60</f>
        <v>1</v>
      </c>
      <c r="I6" s="14"/>
      <c r="J6" s="14" t="s">
        <v>6</v>
      </c>
      <c r="K6" s="18"/>
    </row>
    <row r="7" spans="1:11" ht="30" x14ac:dyDescent="0.2">
      <c r="A7" s="19"/>
      <c r="B7" s="20"/>
      <c r="C7" s="21">
        <v>1</v>
      </c>
      <c r="D7" s="20" t="s">
        <v>18</v>
      </c>
      <c r="E7" s="35">
        <v>2</v>
      </c>
      <c r="F7" s="35">
        <v>15</v>
      </c>
      <c r="G7" s="35">
        <f>F7*E7</f>
        <v>30</v>
      </c>
      <c r="H7" s="44">
        <f>H6</f>
        <v>1</v>
      </c>
      <c r="I7" s="21"/>
      <c r="J7" s="22"/>
      <c r="K7" s="23"/>
    </row>
    <row r="8" spans="1:11" x14ac:dyDescent="0.2">
      <c r="A8" s="19"/>
      <c r="B8" s="20"/>
      <c r="C8" s="21">
        <v>2</v>
      </c>
      <c r="D8" s="24" t="s">
        <v>19</v>
      </c>
      <c r="E8" s="38">
        <v>2</v>
      </c>
      <c r="F8" s="38">
        <v>15</v>
      </c>
      <c r="G8" s="35">
        <f>F8*E8</f>
        <v>30</v>
      </c>
      <c r="H8" s="44"/>
      <c r="I8" s="21"/>
      <c r="J8" s="22"/>
      <c r="K8" s="23"/>
    </row>
    <row r="9" spans="1:11" x14ac:dyDescent="0.2">
      <c r="A9" s="19"/>
      <c r="B9" s="20"/>
      <c r="C9" s="21"/>
      <c r="D9" s="24"/>
      <c r="E9" s="38"/>
      <c r="F9" s="38">
        <f>SUM(F7:F8)</f>
        <v>30</v>
      </c>
      <c r="G9" s="38">
        <f>SUM(G7:G8)</f>
        <v>60</v>
      </c>
      <c r="H9" s="44"/>
      <c r="I9" s="21"/>
      <c r="J9" s="22"/>
      <c r="K9" s="23"/>
    </row>
    <row r="10" spans="1:11" ht="33" x14ac:dyDescent="0.2">
      <c r="A10" s="14" t="s">
        <v>15</v>
      </c>
      <c r="B10" s="15" t="s">
        <v>23</v>
      </c>
      <c r="C10" s="16"/>
      <c r="D10" s="17" t="s">
        <v>5</v>
      </c>
      <c r="E10" s="37">
        <v>2</v>
      </c>
      <c r="F10" s="37"/>
      <c r="G10" s="37"/>
      <c r="H10" s="43">
        <f>G15/60</f>
        <v>2</v>
      </c>
      <c r="I10" s="14"/>
      <c r="J10" s="14" t="s">
        <v>6</v>
      </c>
      <c r="K10" s="18"/>
    </row>
    <row r="11" spans="1:11" x14ac:dyDescent="0.2">
      <c r="A11" s="19"/>
      <c r="B11" s="20"/>
      <c r="C11" s="25">
        <v>1</v>
      </c>
      <c r="D11" s="20" t="s">
        <v>20</v>
      </c>
      <c r="E11" s="35">
        <v>2</v>
      </c>
      <c r="F11" s="35">
        <v>15</v>
      </c>
      <c r="G11" s="35">
        <f>F11*E11</f>
        <v>30</v>
      </c>
      <c r="H11" s="45">
        <f>H10</f>
        <v>2</v>
      </c>
      <c r="I11" s="26"/>
      <c r="J11" s="27"/>
      <c r="K11" s="28"/>
    </row>
    <row r="12" spans="1:11" x14ac:dyDescent="0.2">
      <c r="A12" s="19"/>
      <c r="B12" s="20"/>
      <c r="C12" s="25">
        <v>2</v>
      </c>
      <c r="D12" s="24" t="s">
        <v>21</v>
      </c>
      <c r="E12" s="38">
        <v>2</v>
      </c>
      <c r="F12" s="38">
        <v>15</v>
      </c>
      <c r="G12" s="35">
        <f t="shared" ref="G12:G14" si="0">F12*E12</f>
        <v>30</v>
      </c>
      <c r="H12" s="46"/>
      <c r="I12" s="26"/>
      <c r="J12" s="27"/>
      <c r="K12" s="28"/>
    </row>
    <row r="13" spans="1:11" x14ac:dyDescent="0.2">
      <c r="A13" s="19"/>
      <c r="B13" s="20"/>
      <c r="C13" s="25">
        <v>3</v>
      </c>
      <c r="D13" s="24" t="s">
        <v>22</v>
      </c>
      <c r="E13" s="38">
        <v>2</v>
      </c>
      <c r="F13" s="38">
        <v>15</v>
      </c>
      <c r="G13" s="35">
        <f t="shared" si="0"/>
        <v>30</v>
      </c>
      <c r="H13" s="46"/>
      <c r="I13" s="26"/>
      <c r="J13" s="27"/>
      <c r="K13" s="28"/>
    </row>
    <row r="14" spans="1:11" x14ac:dyDescent="0.2">
      <c r="A14" s="19"/>
      <c r="B14" s="20"/>
      <c r="C14" s="25">
        <v>4</v>
      </c>
      <c r="D14" s="24" t="s">
        <v>24</v>
      </c>
      <c r="E14" s="38">
        <v>2</v>
      </c>
      <c r="F14" s="38">
        <v>15</v>
      </c>
      <c r="G14" s="35">
        <f t="shared" si="0"/>
        <v>30</v>
      </c>
      <c r="H14" s="47"/>
      <c r="I14" s="26"/>
      <c r="J14" s="27"/>
      <c r="K14" s="28"/>
    </row>
    <row r="15" spans="1:11" x14ac:dyDescent="0.2">
      <c r="A15" s="19"/>
      <c r="B15" s="20"/>
      <c r="C15" s="25"/>
      <c r="D15" s="24"/>
      <c r="E15" s="38"/>
      <c r="F15" s="38">
        <f>SUM(F11:F14)</f>
        <v>60</v>
      </c>
      <c r="G15" s="38">
        <f>SUM(G11:G14)</f>
        <v>120</v>
      </c>
      <c r="H15" s="48"/>
      <c r="I15" s="26"/>
      <c r="J15" s="27"/>
      <c r="K15" s="28"/>
    </row>
    <row r="16" spans="1:11" ht="33" x14ac:dyDescent="0.2">
      <c r="A16" s="14" t="s">
        <v>16</v>
      </c>
      <c r="B16" s="15" t="s">
        <v>25</v>
      </c>
      <c r="C16" s="29"/>
      <c r="D16" s="30" t="s">
        <v>5</v>
      </c>
      <c r="E16" s="39">
        <v>2</v>
      </c>
      <c r="F16" s="39"/>
      <c r="G16" s="39"/>
      <c r="H16" s="43">
        <f>G19/60</f>
        <v>2</v>
      </c>
      <c r="I16" s="14"/>
      <c r="J16" s="14" t="s">
        <v>7</v>
      </c>
      <c r="K16" s="18"/>
    </row>
    <row r="17" spans="1:11" x14ac:dyDescent="0.2">
      <c r="A17" s="19"/>
      <c r="B17" s="20"/>
      <c r="C17" s="21">
        <v>1</v>
      </c>
      <c r="D17" s="20" t="s">
        <v>26</v>
      </c>
      <c r="E17" s="35">
        <v>2</v>
      </c>
      <c r="F17" s="35">
        <v>30</v>
      </c>
      <c r="G17" s="35">
        <f>F17*E17</f>
        <v>60</v>
      </c>
      <c r="H17" s="45">
        <f>H16</f>
        <v>2</v>
      </c>
      <c r="I17" s="27"/>
      <c r="J17" s="31"/>
      <c r="K17" s="32"/>
    </row>
    <row r="18" spans="1:11" x14ac:dyDescent="0.2">
      <c r="A18" s="19"/>
      <c r="B18" s="20"/>
      <c r="C18" s="21">
        <v>2</v>
      </c>
      <c r="D18" s="24" t="s">
        <v>27</v>
      </c>
      <c r="E18" s="38">
        <v>2</v>
      </c>
      <c r="F18" s="38">
        <v>30</v>
      </c>
      <c r="G18" s="35">
        <f>F18*E18</f>
        <v>60</v>
      </c>
      <c r="H18" s="47"/>
      <c r="I18" s="27"/>
      <c r="J18" s="31"/>
      <c r="K18" s="32"/>
    </row>
    <row r="19" spans="1:11" x14ac:dyDescent="0.2">
      <c r="A19" s="19"/>
      <c r="B19" s="20"/>
      <c r="C19" s="21"/>
      <c r="D19" s="24"/>
      <c r="E19" s="38"/>
      <c r="F19" s="38">
        <f>SUM(F17:F18)</f>
        <v>60</v>
      </c>
      <c r="G19" s="38">
        <f>SUM(G17:G18)</f>
        <v>120</v>
      </c>
      <c r="H19" s="44"/>
      <c r="I19" s="27"/>
      <c r="J19" s="31"/>
      <c r="K19" s="32"/>
    </row>
  </sheetData>
  <autoFilter ref="A5:M19" xr:uid="{00000000-0009-0000-0000-000000000000}"/>
  <mergeCells count="2">
    <mergeCell ref="H11:H14"/>
    <mergeCell ref="H17:H18"/>
  </mergeCells>
  <conditionalFormatting sqref="J17:J19 J7:J9">
    <cfRule type="cellIs" dxfId="1" priority="1" stopIfTrue="1" operator="equal">
      <formula>"x"</formula>
    </cfRule>
    <cfRule type="cellIs" dxfId="0" priority="2" stopIfTrue="1" operator="equal">
      <formula>"p"</formula>
    </cfRule>
  </conditionalFormatting>
  <printOptions horizontalCentered="1"/>
  <pageMargins left="0.45" right="0" top="0.5" bottom="0.25" header="0" footer="0.15"/>
  <pageSetup orientation="landscape" r:id="rId1"/>
  <headerFoot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POLIZOR PENDULAR</vt:lpstr>
      <vt:lpstr>'POLIZOR PENDULAR'!Print_Area</vt:lpstr>
      <vt:lpstr>'POLIZOR PENDULAR'!Print_Titles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Suruceanu, Andrei</cp:lastModifiedBy>
  <cp:lastPrinted>2019-03-05T12:08:44Z</cp:lastPrinted>
  <dcterms:created xsi:type="dcterms:W3CDTF">2019-03-05T12:07:46Z</dcterms:created>
  <dcterms:modified xsi:type="dcterms:W3CDTF">2023-01-27T07:51:20Z</dcterms:modified>
</cp:coreProperties>
</file>