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ndrei.suruceanu\Desktop\Cerinta Tehnica Contract Permanenta Ajustaj\"/>
    </mc:Choice>
  </mc:AlternateContent>
  <xr:revisionPtr revIDLastSave="0" documentId="13_ncr:1_{ED7A452C-E030-4655-8D60-713D0A60A5FB}" xr6:coauthVersionLast="47" xr6:coauthVersionMax="47" xr10:uidLastSave="{00000000-0000-0000-0000-000000000000}"/>
  <bookViews>
    <workbookView xWindow="-120" yWindow="-120" windowWidth="24240" windowHeight="13020" xr2:uid="{00000000-000D-0000-FFFF-FFFF00000000}"/>
  </bookViews>
  <sheets>
    <sheet name="INTERVENTII ELECTRICE" sheetId="2" r:id="rId1"/>
  </sheets>
  <definedNames>
    <definedName name="_xlnm._FilterDatabase" localSheetId="0" hidden="1">'INTERVENTII ELECTRICE'!$A$5:$M$252</definedName>
    <definedName name="_xlnm.Print_Area" localSheetId="0">'INTERVENTII ELECTRICE'!$A$1:$K$252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2" i="2" l="1"/>
  <c r="G233" i="2"/>
  <c r="G234" i="2"/>
  <c r="G235" i="2"/>
  <c r="G236" i="2"/>
  <c r="G237" i="2"/>
  <c r="G238" i="2"/>
  <c r="G239" i="2"/>
  <c r="G240" i="2"/>
  <c r="G241" i="2"/>
  <c r="G242" i="2"/>
  <c r="G243" i="2"/>
  <c r="G244" i="2"/>
  <c r="G245" i="2"/>
  <c r="G246" i="2"/>
  <c r="G247" i="2"/>
  <c r="G248" i="2"/>
  <c r="G249" i="2"/>
  <c r="G250" i="2"/>
  <c r="G251" i="2"/>
  <c r="G231" i="2"/>
  <c r="G208" i="2"/>
  <c r="G209" i="2"/>
  <c r="G210" i="2"/>
  <c r="G211" i="2"/>
  <c r="G212" i="2"/>
  <c r="G213" i="2"/>
  <c r="G214" i="2"/>
  <c r="G215" i="2"/>
  <c r="G216" i="2"/>
  <c r="G217" i="2"/>
  <c r="G218" i="2"/>
  <c r="G219" i="2"/>
  <c r="G220" i="2"/>
  <c r="G221" i="2"/>
  <c r="G222" i="2"/>
  <c r="G223" i="2"/>
  <c r="G224" i="2"/>
  <c r="G225" i="2"/>
  <c r="G226" i="2"/>
  <c r="G227" i="2"/>
  <c r="G228" i="2"/>
  <c r="G207" i="2"/>
  <c r="G199" i="2"/>
  <c r="G200" i="2"/>
  <c r="G205" i="2" s="1"/>
  <c r="H197" i="2" s="1"/>
  <c r="H198" i="2" s="1"/>
  <c r="G201" i="2"/>
  <c r="G202" i="2"/>
  <c r="G203" i="2"/>
  <c r="G204" i="2"/>
  <c r="G198" i="2"/>
  <c r="G188" i="2"/>
  <c r="G189" i="2"/>
  <c r="G190" i="2"/>
  <c r="G191" i="2"/>
  <c r="G192" i="2"/>
  <c r="G193" i="2"/>
  <c r="G194" i="2"/>
  <c r="G195" i="2"/>
  <c r="G187" i="2"/>
  <c r="G178" i="2"/>
  <c r="G179" i="2"/>
  <c r="G180" i="2"/>
  <c r="G181" i="2"/>
  <c r="G182" i="2"/>
  <c r="G183" i="2"/>
  <c r="G184" i="2"/>
  <c r="G177" i="2"/>
  <c r="G185" i="2" s="1"/>
  <c r="H176" i="2" s="1"/>
  <c r="H177" i="2" s="1"/>
  <c r="G164" i="2"/>
  <c r="G165" i="2"/>
  <c r="G166" i="2"/>
  <c r="G167" i="2"/>
  <c r="G168" i="2"/>
  <c r="G169" i="2"/>
  <c r="G170" i="2"/>
  <c r="G171" i="2"/>
  <c r="G172" i="2"/>
  <c r="G173" i="2"/>
  <c r="G174" i="2"/>
  <c r="G163" i="2"/>
  <c r="G175" i="2" s="1"/>
  <c r="H162" i="2" s="1"/>
  <c r="H163" i="2" s="1"/>
  <c r="G156" i="2"/>
  <c r="G157" i="2"/>
  <c r="G158" i="2"/>
  <c r="G159" i="2"/>
  <c r="G160" i="2"/>
  <c r="G155" i="2"/>
  <c r="G161" i="2" s="1"/>
  <c r="H154" i="2" s="1"/>
  <c r="H155" i="2" s="1"/>
  <c r="G148" i="2"/>
  <c r="G149" i="2"/>
  <c r="G150" i="2"/>
  <c r="G151" i="2"/>
  <c r="G152" i="2"/>
  <c r="G147" i="2"/>
  <c r="G125" i="2"/>
  <c r="G126" i="2"/>
  <c r="G127" i="2"/>
  <c r="G128" i="2"/>
  <c r="G129" i="2"/>
  <c r="G130" i="2"/>
  <c r="G131" i="2"/>
  <c r="G132" i="2"/>
  <c r="G133" i="2"/>
  <c r="G134" i="2"/>
  <c r="G135" i="2"/>
  <c r="G136" i="2"/>
  <c r="G137" i="2"/>
  <c r="G138" i="2"/>
  <c r="G139" i="2"/>
  <c r="G140" i="2"/>
  <c r="G141" i="2"/>
  <c r="G142" i="2"/>
  <c r="G143" i="2"/>
  <c r="G144" i="2"/>
  <c r="G124" i="2"/>
  <c r="G114" i="2"/>
  <c r="G115" i="2"/>
  <c r="G116" i="2"/>
  <c r="G117" i="2"/>
  <c r="G118" i="2"/>
  <c r="G119" i="2"/>
  <c r="G120" i="2"/>
  <c r="G121" i="2"/>
  <c r="G113" i="2"/>
  <c r="G99" i="2"/>
  <c r="G100" i="2"/>
  <c r="G101" i="2"/>
  <c r="G102" i="2"/>
  <c r="G103" i="2"/>
  <c r="G104" i="2"/>
  <c r="G105" i="2"/>
  <c r="G106" i="2"/>
  <c r="G107" i="2"/>
  <c r="G108" i="2"/>
  <c r="G109" i="2"/>
  <c r="G110" i="2"/>
  <c r="G98" i="2"/>
  <c r="G79" i="2"/>
  <c r="G82" i="2"/>
  <c r="G83" i="2"/>
  <c r="G86" i="2"/>
  <c r="G87" i="2"/>
  <c r="G88" i="2"/>
  <c r="G89" i="2"/>
  <c r="G90" i="2"/>
  <c r="G92" i="2"/>
  <c r="G95" i="2"/>
  <c r="G78" i="2"/>
  <c r="G96" i="2" s="1"/>
  <c r="H77" i="2" s="1"/>
  <c r="H78" i="2" s="1"/>
  <c r="G69" i="2"/>
  <c r="G70" i="2"/>
  <c r="G71" i="2"/>
  <c r="G72" i="2"/>
  <c r="G73" i="2"/>
  <c r="G74" i="2"/>
  <c r="G75" i="2"/>
  <c r="G68" i="2"/>
  <c r="G76" i="2" s="1"/>
  <c r="H67" i="2" s="1"/>
  <c r="H68" i="2" s="1"/>
  <c r="G59" i="2"/>
  <c r="G60" i="2"/>
  <c r="G61" i="2"/>
  <c r="G62" i="2"/>
  <c r="G63" i="2"/>
  <c r="G64" i="2"/>
  <c r="G65" i="2"/>
  <c r="G58" i="2"/>
  <c r="G66" i="2" s="1"/>
  <c r="H57" i="2" s="1"/>
  <c r="H58" i="2" s="1"/>
  <c r="G49" i="2"/>
  <c r="G50" i="2"/>
  <c r="G56" i="2" s="1"/>
  <c r="H47" i="2" s="1"/>
  <c r="H48" i="2" s="1"/>
  <c r="G51" i="2"/>
  <c r="G52" i="2"/>
  <c r="G53" i="2"/>
  <c r="G54" i="2"/>
  <c r="G55" i="2"/>
  <c r="G48" i="2"/>
  <c r="G41" i="2"/>
  <c r="G42" i="2"/>
  <c r="G43" i="2"/>
  <c r="G44" i="2"/>
  <c r="G45" i="2"/>
  <c r="G40" i="2"/>
  <c r="G46" i="2" s="1"/>
  <c r="H39" i="2" s="1"/>
  <c r="H40" i="2" s="1"/>
  <c r="G32" i="2"/>
  <c r="G33" i="2"/>
  <c r="G34" i="2"/>
  <c r="G35" i="2"/>
  <c r="G36" i="2"/>
  <c r="G37" i="2"/>
  <c r="G31" i="2"/>
  <c r="G8" i="2"/>
  <c r="G9" i="2"/>
  <c r="G10" i="2"/>
  <c r="G11" i="2"/>
  <c r="G12" i="2"/>
  <c r="G13" i="2"/>
  <c r="G14" i="2"/>
  <c r="G15" i="2"/>
  <c r="G16" i="2"/>
  <c r="G17" i="2"/>
  <c r="G18" i="2"/>
  <c r="G19" i="2"/>
  <c r="G20" i="2"/>
  <c r="G21" i="2"/>
  <c r="G7" i="2"/>
  <c r="G252" i="2"/>
  <c r="H230" i="2" s="1"/>
  <c r="H231" i="2" s="1"/>
  <c r="F252" i="2"/>
  <c r="G229" i="2"/>
  <c r="H206" i="2" s="1"/>
  <c r="H207" i="2" s="1"/>
  <c r="F229" i="2"/>
  <c r="F205" i="2"/>
  <c r="F196" i="2"/>
  <c r="F185" i="2"/>
  <c r="F175" i="2"/>
  <c r="F161" i="2"/>
  <c r="G153" i="2"/>
  <c r="H146" i="2" s="1"/>
  <c r="H147" i="2" s="1"/>
  <c r="F153" i="2"/>
  <c r="G145" i="2"/>
  <c r="H123" i="2" s="1"/>
  <c r="H124" i="2" s="1"/>
  <c r="F145" i="2"/>
  <c r="F122" i="2"/>
  <c r="G111" i="2"/>
  <c r="H97" i="2" s="1"/>
  <c r="H98" i="2" s="1"/>
  <c r="F111" i="2"/>
  <c r="F96" i="2"/>
  <c r="F76" i="2"/>
  <c r="F66" i="2"/>
  <c r="F56" i="2"/>
  <c r="F46" i="2"/>
  <c r="G38" i="2"/>
  <c r="H30" i="2" s="1"/>
  <c r="H31" i="2" s="1"/>
  <c r="F38" i="2"/>
  <c r="F29" i="2"/>
  <c r="F22" i="2"/>
  <c r="G25" i="2"/>
  <c r="G26" i="2"/>
  <c r="G27" i="2"/>
  <c r="G28" i="2"/>
  <c r="G24" i="2"/>
  <c r="G196" i="2" l="1"/>
  <c r="H186" i="2" s="1"/>
  <c r="H187" i="2" s="1"/>
  <c r="G122" i="2"/>
  <c r="H112" i="2" s="1"/>
  <c r="H113" i="2" s="1"/>
  <c r="G22" i="2"/>
  <c r="H6" i="2" s="1"/>
  <c r="H7" i="2" s="1"/>
  <c r="G29" i="2"/>
  <c r="H23" i="2" s="1"/>
  <c r="H24" i="2" s="1"/>
  <c r="G23" i="2"/>
</calcChain>
</file>

<file path=xl/sharedStrings.xml><?xml version="1.0" encoding="utf-8"?>
<sst xmlns="http://schemas.openxmlformats.org/spreadsheetml/2006/main" count="279" uniqueCount="170">
  <si>
    <t>Curăţenie zona de lucru (se adună toate materialele folosite şi/sau demontate)</t>
  </si>
  <si>
    <t>Curăţenie exterioară motor (se şterge motorul de praf, ulei, vaselină)</t>
  </si>
  <si>
    <t>Masurare continuitate bobinaj motor</t>
  </si>
  <si>
    <t>Masurare rezistenta izolatie a infasurarilor</t>
  </si>
  <si>
    <t>Se verifica lipiturile la colector</t>
  </si>
  <si>
    <t>Se verifica starea rulmentilor si a lagarelor de rostogolire</t>
  </si>
  <si>
    <t xml:space="preserve">Se verifica sistemele de ungere </t>
  </si>
  <si>
    <t>Se verifica sistemul de fixare al portperiilor</t>
  </si>
  <si>
    <t>Se verifica legatura la pamant</t>
  </si>
  <si>
    <t>Se verifica asezarea cuplei ,saibei etc.</t>
  </si>
  <si>
    <t>Verificare sistem ventilatie (ventola motorului să fie fixată pe ax şi să nu prezinte urme de deteriorare, capac de la ventolă să nu fie lovit şi să aibă şuruburile de montaj strânse)</t>
  </si>
  <si>
    <t>Verificare şi fixarea motorului pe postament: toate şuruburile să fie strânse, să nu aibă jocuri. Verificat centrare ansamblu motor/reductor</t>
  </si>
  <si>
    <t xml:space="preserve"> Verificarea aspectului colectorului (inelelor colectoare ) Suprafaţa trebuie să fie netedă ,de culoare rosie-brună fără rugozitati, arsuri,etc. </t>
  </si>
  <si>
    <t>Verificare perii şi casete (distanţa între portperie şi colector trebuie să fie de circa  2... 2,5 mm. Periile trebuie să culiseze uşor în portperie, să nu aibă conxiuni deteriorate, să nu fie uzată suprafaţa de lucru)</t>
  </si>
  <si>
    <t>Verificare conexiuni electrice: se verifică legături cutii borne (piuliţele să fie strânse, capetele terminale să nu aibă urme de supraîncălzire, papucii de pe cablu să nu se atingă între ei sau la masa motorului) cablurile de alimentare motor (traseu cablu de la ţeavă la motor) să nu aibă izolaţia compromisă şi să fie protejate cu copex.</t>
  </si>
  <si>
    <t>Legat cabluri electrice motor</t>
  </si>
  <si>
    <t>Prindere in postament motor</t>
  </si>
  <si>
    <t>Schimbare motor</t>
  </si>
  <si>
    <t>Desfacere din postament motor</t>
  </si>
  <si>
    <t>Dezlegare cabluri electrice motor</t>
  </si>
  <si>
    <t>Delimitare zona de lucru</t>
  </si>
  <si>
    <t>Timp total de executie Pachet de lucru [ore]</t>
  </si>
  <si>
    <t>Inlocuire motoare elecrice</t>
  </si>
  <si>
    <t>Reparat sistem inchidee</t>
  </si>
  <si>
    <t>Realizat etansare panou</t>
  </si>
  <si>
    <t>Curatat panoul de praf</t>
  </si>
  <si>
    <t>Strans legaturi in riglete</t>
  </si>
  <si>
    <t>Efectuat legaturi electrice releu timp</t>
  </si>
  <si>
    <t>Montat pe pe stelaj (panou) releu timp</t>
  </si>
  <si>
    <t>Demontat de pe stelaj (panou) releu timp</t>
  </si>
  <si>
    <t>Desfacut legaturi electrice releu timp</t>
  </si>
  <si>
    <t>Efectuat legaturi electrice protectie</t>
  </si>
  <si>
    <t>Montat pe pe stelaj (panou) protectie</t>
  </si>
  <si>
    <t>Demontat de pe stelaj (panou) protectie</t>
  </si>
  <si>
    <t>Desfacut legaturi electrice protectie</t>
  </si>
  <si>
    <t>Efectuat legaturi electrice contactor</t>
  </si>
  <si>
    <t>Montat pe pe stelaj (panou)contactor</t>
  </si>
  <si>
    <t>Demontat de pe stelaj (panou)contactor</t>
  </si>
  <si>
    <t>Desfacut legaturi electrice contactor</t>
  </si>
  <si>
    <t>Efectuat legaturi electrice convertizor</t>
  </si>
  <si>
    <t>Montat pe pe stelaj (panou)convertizor</t>
  </si>
  <si>
    <t>Demontat de pe stelaj (panou)convertizor</t>
  </si>
  <si>
    <t>Desfacut legaturi electrice convertizor</t>
  </si>
  <si>
    <t>Efectuat probe</t>
  </si>
  <si>
    <t>Efectuat masuratori  la lantul energetic reparat</t>
  </si>
  <si>
    <t>Montare componente  noi lant energetic</t>
  </si>
  <si>
    <t xml:space="preserve">Verificare/reparare componente defecte demontate </t>
  </si>
  <si>
    <t>Demontare componente defecte lant energetic</t>
  </si>
  <si>
    <t>Montare modul reparat</t>
  </si>
  <si>
    <t>Efectuat masuratori  electrice la modulul reparat</t>
  </si>
  <si>
    <t>Montare componente electrice si electronice noi</t>
  </si>
  <si>
    <t>Demontare componente electrice si electronice depistate a fi defecte</t>
  </si>
  <si>
    <t>Verificare componente electrice si electronice</t>
  </si>
  <si>
    <t>Demontare modul defect</t>
  </si>
  <si>
    <t>Reparat module tiristori</t>
  </si>
  <si>
    <t>Repozitionare cablu electric</t>
  </si>
  <si>
    <t>Efectuat legaturi electrice</t>
  </si>
  <si>
    <t>Efectuat capete terminale cablu</t>
  </si>
  <si>
    <t>Montare cablu</t>
  </si>
  <si>
    <t>Demontare cablu</t>
  </si>
  <si>
    <t xml:space="preserve">Desfacere legaruri cabluri </t>
  </si>
  <si>
    <t>Remediat si inlocuit cabluri electrice</t>
  </si>
  <si>
    <t>Montare corp lampa nou</t>
  </si>
  <si>
    <t xml:space="preserve">Demontare corp lampa </t>
  </si>
  <si>
    <t>Desfacee legaturi electrice</t>
  </si>
  <si>
    <t>Demontare capac corp iluminat</t>
  </si>
  <si>
    <t xml:space="preserve">Efectuare legaturi electrice priza </t>
  </si>
  <si>
    <t>Montare echipament</t>
  </si>
  <si>
    <t>Demontare ecipament defect</t>
  </si>
  <si>
    <t xml:space="preserve">Desfacere legaturi electrice priza </t>
  </si>
  <si>
    <t>Efectuare legaturi electrice priza sudura</t>
  </si>
  <si>
    <t>Desfacere legaturi electrice priza sudura</t>
  </si>
  <si>
    <t xml:space="preserve">Reparat prize de sudura </t>
  </si>
  <si>
    <t xml:space="preserve">Efectuare legaturi electrice </t>
  </si>
  <si>
    <t>Demontare echipament defect</t>
  </si>
  <si>
    <t>Desfacere legaturi electrice echipament defect</t>
  </si>
  <si>
    <t>Timp total de executie Pacht de lucru (ore)</t>
  </si>
  <si>
    <t>Reparat polizoare electrice</t>
  </si>
  <si>
    <t>Inlocuire motoare,refacere legaturi,curatat colector,inlocuit perii,verificat prindere postament,etansare capace</t>
  </si>
  <si>
    <t>Completare cu ulei REH</t>
  </si>
  <si>
    <t>Motare bolt REH</t>
  </si>
  <si>
    <t>Demontare bolt REH</t>
  </si>
  <si>
    <t>Efectuare legaturi electrice REH</t>
  </si>
  <si>
    <t>Montare REH</t>
  </si>
  <si>
    <t>Demontare REH</t>
  </si>
  <si>
    <t xml:space="preserve">Desfacere legaturi electrice REH </t>
  </si>
  <si>
    <t>Inlocuire ridicatoare electrohidraulice,refacere legaturi,refacere etansari,inlocuire bolturi de fixare,completare cu ulei.</t>
  </si>
  <si>
    <t xml:space="preserve">Strangere legaturi in rigleta </t>
  </si>
  <si>
    <t>Refacut capat terminal</t>
  </si>
  <si>
    <t>Montat si presat papuci pecablu</t>
  </si>
  <si>
    <t>Desfacut papuci in a inlocuirii</t>
  </si>
  <si>
    <t>Efectuat legaturi electrice rezistenta</t>
  </si>
  <si>
    <t xml:space="preserve">Inlocuire cablu aferent rezistenta </t>
  </si>
  <si>
    <t xml:space="preserve">Desfacere legaturi elecrice rezistenta </t>
  </si>
  <si>
    <t>Efectuare legaturi electrice rezistenta</t>
  </si>
  <si>
    <t>Montare rezistenta noua</t>
  </si>
  <si>
    <t>Desfacere din stelaj rezistenta</t>
  </si>
  <si>
    <t xml:space="preserve">Desfacere legaturi electrice rezistenta </t>
  </si>
  <si>
    <t>Inlocuire si repozitionare cabluri electrice</t>
  </si>
  <si>
    <t>Efectuare legaturi electrice cablu</t>
  </si>
  <si>
    <t>Refacere izolatie cablu</t>
  </si>
  <si>
    <t xml:space="preserve">Montare doza </t>
  </si>
  <si>
    <t xml:space="preserve">Demontare doza </t>
  </si>
  <si>
    <t>Curatare izolatie cablu afectata</t>
  </si>
  <si>
    <t>Desfacere legaruri cabluri</t>
  </si>
  <si>
    <t>Refacere legaturi in doze si inlocuire doze</t>
  </si>
  <si>
    <t>Inlocuire corpuri iluminat</t>
  </si>
  <si>
    <t xml:space="preserve">Montare capac lampa </t>
  </si>
  <si>
    <t>Efectuare legaturi dulie</t>
  </si>
  <si>
    <t>Desfacere legaturi dulie</t>
  </si>
  <si>
    <t>Demontare capac lampa</t>
  </si>
  <si>
    <t xml:space="preserve"> </t>
  </si>
  <si>
    <t>Inlocuire dulii</t>
  </si>
  <si>
    <t>Montare capac cutie droser</t>
  </si>
  <si>
    <t>Efectuare legaturi droser</t>
  </si>
  <si>
    <t>Demontare /montare droser</t>
  </si>
  <si>
    <t>Desfacere  legaturi droser defect</t>
  </si>
  <si>
    <t>Demontare capac cutie droser</t>
  </si>
  <si>
    <t>Inlocuire drosere</t>
  </si>
  <si>
    <t>Montare capac lampa</t>
  </si>
  <si>
    <t>Demontre /montare bec</t>
  </si>
  <si>
    <t>Inlocuire becuri</t>
  </si>
  <si>
    <t>Montare capac cutie de borne (acces la colector )</t>
  </si>
  <si>
    <t xml:space="preserve">Verificare ca supotul portperii sa fie fara conturnari electrice </t>
  </si>
  <si>
    <t>Verificare conexiuni electrice: se verifică legături cutii borne (piuliţele să fie strânse, capetele terminale să nu aibă urme de supraîncălzire, papucii de pe cablu să nu se atingă între ei sau la masa motorului) .</t>
  </si>
  <si>
    <t>In situatia in care inelele colectoare necesita slefuire ,acesata se realizeaza pana dispare culoarea necorespunzatoare sau nivelarile minore</t>
  </si>
  <si>
    <t>Se refac legaturile la periile inlocuite</t>
  </si>
  <si>
    <t>Se inlocuiesc periile uzate</t>
  </si>
  <si>
    <t>Daca uzura este mai mare de 2/3 periile se inlocuiesc.Se desfac legaturile la periile uzate</t>
  </si>
  <si>
    <t>Verificare uzura perii colectaoare.</t>
  </si>
  <si>
    <t>Verificare stangere suport port perii (suruburi ,piulite)</t>
  </si>
  <si>
    <t>Verificare vizuala suport portperii (fara crapaturi deteriorari locale,etc)</t>
  </si>
  <si>
    <t>Demontare capac cutie de borne (acces la colector )</t>
  </si>
  <si>
    <t>Pregatire motoare</t>
  </si>
  <si>
    <t>Valoare,
RON/an
fara TVA</t>
  </si>
  <si>
    <t>Valoare pachet,
RON</t>
  </si>
  <si>
    <t>Om  ore/ pachet(minute)</t>
  </si>
  <si>
    <t>Timp pe activitate minute</t>
  </si>
  <si>
    <t>Numar lucratori</t>
  </si>
  <si>
    <t>Denumire activitati</t>
  </si>
  <si>
    <t>Nr. activitati</t>
  </si>
  <si>
    <t>Denumire Pachete de lucru</t>
  </si>
  <si>
    <t>Nr. crt.</t>
  </si>
  <si>
    <t>Lista pachete de lucru electrice lucrari corective INTERVENTII ELECTRICE</t>
  </si>
  <si>
    <t>C1</t>
  </si>
  <si>
    <t>C2</t>
  </si>
  <si>
    <t>C3</t>
  </si>
  <si>
    <t>C4</t>
  </si>
  <si>
    <t>C5</t>
  </si>
  <si>
    <t>C6</t>
  </si>
  <si>
    <t>C7</t>
  </si>
  <si>
    <t>C8</t>
  </si>
  <si>
    <t>C9</t>
  </si>
  <si>
    <t>C10</t>
  </si>
  <si>
    <t>C11</t>
  </si>
  <si>
    <t>C12</t>
  </si>
  <si>
    <t>C13</t>
  </si>
  <si>
    <t>C14</t>
  </si>
  <si>
    <t>C15</t>
  </si>
  <si>
    <t>C16</t>
  </si>
  <si>
    <t>C17</t>
  </si>
  <si>
    <t>C18</t>
  </si>
  <si>
    <t>C19</t>
  </si>
  <si>
    <t>Timp total pe activitate</t>
  </si>
  <si>
    <t>Frecventa /an</t>
  </si>
  <si>
    <t>Inlocuire rezistente rotorice ,strangere legaturi,inlocuit cabluri,inlocuit papuci,etc.</t>
  </si>
  <si>
    <t>Interventii circuite iluminat si prize</t>
  </si>
  <si>
    <t>Inlocuire aparataj electric convertizoare ,contactori,intreruptoare</t>
  </si>
  <si>
    <t xml:space="preserve"> Inlocuire aparataje electrice, refacut legaturi strans legaturi ,curatat panou,etansat si refacut sistem inchidere etc.</t>
  </si>
  <si>
    <t>Refacere lanturi energetice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</si>
</sst>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Trebuchet MS"/>
      <family val="2"/>
    </font>
    <font>
      <b/>
      <sz val="10"/>
      <name val="Trebuchet MS"/>
      <family val="2"/>
    </font>
    <font>
      <b/>
      <sz val="12"/>
      <name val="Trebuchet MS"/>
      <family val="2"/>
    </font>
    <font>
      <b/>
      <sz val="11"/>
      <color theme="1"/>
      <name val="Trebuchet MS"/>
      <family val="2"/>
    </font>
    <font>
      <b/>
      <sz val="11"/>
      <name val="Trebuchet MS"/>
      <family val="2"/>
    </font>
    <font>
      <b/>
      <i/>
      <sz val="11"/>
      <name val="Trebuchet MS"/>
      <family val="2"/>
    </font>
    <font>
      <sz val="10"/>
      <name val="Trebuchet MS"/>
      <family val="2"/>
      <charset val="238"/>
    </font>
    <font>
      <sz val="11"/>
      <name val="Trebuchet MS"/>
      <family val="2"/>
      <charset val="238"/>
    </font>
    <font>
      <i/>
      <sz val="11"/>
      <name val="Trebuchet MS"/>
      <family val="2"/>
      <charset val="238"/>
    </font>
    <font>
      <b/>
      <sz val="10"/>
      <color theme="1"/>
      <name val="Trebuchet MS"/>
      <family val="2"/>
    </font>
    <font>
      <sz val="11"/>
      <name val="Trebuchet MS"/>
      <family val="2"/>
    </font>
    <font>
      <b/>
      <sz val="10"/>
      <color rgb="FFFF0000"/>
      <name val="Trebuchet MS"/>
      <family val="2"/>
    </font>
    <font>
      <b/>
      <sz val="14"/>
      <name val="Trebuchet MS"/>
      <family val="2"/>
    </font>
    <font>
      <sz val="14"/>
      <name val="Trebuchet MS"/>
      <family val="2"/>
    </font>
    <font>
      <b/>
      <sz val="11"/>
      <color rgb="FFFFC000"/>
      <name val="Trebuchet MS"/>
      <family val="2"/>
    </font>
    <font>
      <b/>
      <sz val="10"/>
      <color rgb="FFFFC000"/>
      <name val="Trebuchet MS"/>
      <family val="2"/>
    </font>
  </fonts>
  <fills count="7">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rgb="FFFFC000"/>
        <bgColor indexed="31"/>
      </patternFill>
    </fill>
    <fill>
      <patternFill patternType="solid">
        <fgColor rgb="FFFFC000"/>
        <bgColor indexed="64"/>
      </patternFill>
    </fill>
    <fill>
      <patternFill patternType="solid">
        <fgColor theme="0"/>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0" xfId="0" applyFont="1" applyAlignment="1">
      <alignment vertical="center"/>
    </xf>
    <xf numFmtId="4" fontId="1" fillId="0" borderId="0" xfId="0" applyNumberFormat="1" applyFont="1" applyAlignment="1">
      <alignment horizontal="center" vertical="center"/>
    </xf>
    <xf numFmtId="4" fontId="1" fillId="0" borderId="0" xfId="0" applyNumberFormat="1" applyFont="1" applyAlignment="1">
      <alignment horizontal="righ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4" fontId="4" fillId="3"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4" fontId="4" fillId="4" borderId="1" xfId="0" applyNumberFormat="1" applyFont="1" applyFill="1" applyBorder="1" applyAlignment="1">
      <alignment horizontal="center" vertical="center"/>
    </xf>
    <xf numFmtId="4" fontId="4" fillId="5"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 fillId="2" borderId="0" xfId="0" applyFont="1" applyFill="1" applyAlignment="1">
      <alignment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4" fontId="10"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4" fontId="10"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protection locked="0"/>
    </xf>
    <xf numFmtId="4" fontId="2" fillId="2" borderId="1" xfId="0" applyNumberFormat="1" applyFont="1" applyFill="1" applyBorder="1" applyAlignment="1">
      <alignment vertical="center"/>
    </xf>
    <xf numFmtId="4" fontId="2" fillId="2" borderId="1" xfId="0" applyNumberFormat="1" applyFont="1" applyFill="1" applyBorder="1" applyAlignment="1">
      <alignment horizontal="center" vertical="center"/>
    </xf>
    <xf numFmtId="0" fontId="1" fillId="2" borderId="1" xfId="0" applyFont="1" applyFill="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11" fillId="0" borderId="0" xfId="0" applyFont="1" applyAlignment="1">
      <alignment vertical="center"/>
    </xf>
    <xf numFmtId="0" fontId="6" fillId="4" borderId="1" xfId="0" applyFont="1" applyFill="1" applyBorder="1" applyAlignment="1">
      <alignment horizontal="left" vertical="center"/>
    </xf>
    <xf numFmtId="4" fontId="2" fillId="6"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13" fillId="0" borderId="2" xfId="0" applyNumberFormat="1" applyFont="1" applyBorder="1" applyAlignment="1">
      <alignment vertical="center" wrapText="1"/>
    </xf>
    <xf numFmtId="0" fontId="13" fillId="0" borderId="2" xfId="0" applyFont="1" applyBorder="1" applyAlignment="1">
      <alignment vertical="center" wrapText="1"/>
    </xf>
    <xf numFmtId="0" fontId="14" fillId="0" borderId="2" xfId="0" applyFont="1" applyBorder="1" applyAlignment="1">
      <alignment vertical="center" wrapText="1"/>
    </xf>
    <xf numFmtId="0" fontId="3" fillId="0" borderId="2" xfId="0" applyFont="1" applyBorder="1" applyAlignment="1">
      <alignment vertical="center"/>
    </xf>
    <xf numFmtId="4" fontId="13" fillId="0" borderId="0" xfId="0" applyNumberFormat="1"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5" fillId="0" borderId="0" xfId="0" applyFont="1" applyAlignment="1">
      <alignment vertical="center"/>
    </xf>
    <xf numFmtId="4" fontId="3" fillId="0" borderId="0" xfId="0" applyNumberFormat="1" applyFont="1" applyAlignment="1">
      <alignment horizontal="left" vertical="center"/>
    </xf>
    <xf numFmtId="0" fontId="1" fillId="0" borderId="1" xfId="0" applyFont="1" applyFill="1" applyBorder="1" applyAlignment="1">
      <alignment horizontal="left" vertical="center" wrapText="1"/>
    </xf>
    <xf numFmtId="0" fontId="1"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4"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6" fillId="4"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5" borderId="0" xfId="0" applyFont="1" applyFill="1" applyAlignment="1">
      <alignment horizontal="center" vertical="center"/>
    </xf>
    <xf numFmtId="0" fontId="1" fillId="2" borderId="1" xfId="0" applyFont="1" applyFill="1" applyBorder="1" applyAlignment="1">
      <alignment horizontal="center" vertical="center"/>
    </xf>
    <xf numFmtId="0" fontId="11" fillId="2" borderId="0" xfId="0" applyFont="1" applyFill="1" applyAlignment="1">
      <alignment horizontal="center" vertical="center"/>
    </xf>
    <xf numFmtId="0" fontId="1"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2" borderId="1" xfId="0" applyFont="1" applyFill="1" applyBorder="1" applyAlignment="1">
      <alignment horizontal="center" vertical="center"/>
    </xf>
    <xf numFmtId="0" fontId="6" fillId="5" borderId="1" xfId="0" applyFont="1" applyFill="1" applyBorder="1" applyAlignment="1">
      <alignment horizontal="left" vertical="center" wrapText="1"/>
    </xf>
    <xf numFmtId="1" fontId="1" fillId="0" borderId="0" xfId="0" applyNumberFormat="1" applyFont="1" applyAlignment="1">
      <alignment horizontal="center" vertical="center"/>
    </xf>
    <xf numFmtId="1" fontId="13" fillId="0" borderId="0" xfId="0" applyNumberFormat="1" applyFont="1" applyAlignment="1">
      <alignment horizontal="center" vertical="center" wrapText="1"/>
    </xf>
    <xf numFmtId="1" fontId="13" fillId="0" borderId="2" xfId="0" applyNumberFormat="1" applyFont="1" applyBorder="1" applyAlignment="1">
      <alignment horizontal="center" vertical="center" wrapText="1"/>
    </xf>
    <xf numFmtId="1" fontId="2" fillId="6"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5" fillId="5" borderId="1" xfId="0" applyFont="1" applyFill="1" applyBorder="1" applyAlignment="1">
      <alignment horizontal="center" vertical="center"/>
    </xf>
    <xf numFmtId="0" fontId="16" fillId="5" borderId="1" xfId="0" applyFont="1" applyFill="1" applyBorder="1" applyAlignment="1">
      <alignment horizontal="center" vertical="center"/>
    </xf>
    <xf numFmtId="1" fontId="5" fillId="5" borderId="1"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0" fontId="11" fillId="2" borderId="0" xfId="0" applyFont="1" applyFill="1" applyBorder="1" applyAlignment="1">
      <alignment horizontal="center" vertical="center"/>
    </xf>
    <xf numFmtId="1" fontId="2" fillId="2" borderId="3" xfId="0" applyNumberFormat="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F67B8-37B0-4F0B-B289-8F8DACA3070D}">
  <dimension ref="A1:L253"/>
  <sheetViews>
    <sheetView tabSelected="1" view="pageBreakPreview" zoomScaleNormal="100" zoomScaleSheetLayoutView="100" workbookViewId="0">
      <selection activeCell="A3" sqref="A3"/>
    </sheetView>
  </sheetViews>
  <sheetFormatPr defaultColWidth="9.140625" defaultRowHeight="15" x14ac:dyDescent="0.25"/>
  <cols>
    <col min="1" max="1" width="5" style="5" customWidth="1"/>
    <col min="2" max="2" width="27.5703125" style="4" customWidth="1"/>
    <col min="3" max="3" width="6.85546875" style="5" customWidth="1"/>
    <col min="4" max="4" width="57" style="4" customWidth="1"/>
    <col min="5" max="5" width="13.5703125" style="50" customWidth="1"/>
    <col min="6" max="6" width="12.140625" style="50" customWidth="1"/>
    <col min="7" max="7" width="14.85546875" style="5" customWidth="1"/>
    <col min="8" max="8" width="14.85546875" style="69" customWidth="1"/>
    <col min="9" max="9" width="10.140625" style="5" customWidth="1"/>
    <col min="10" max="10" width="10.7109375" style="3" bestFit="1" customWidth="1"/>
    <col min="11" max="11" width="11.5703125" style="2" customWidth="1"/>
    <col min="12" max="16384" width="9.140625" style="1"/>
  </cols>
  <sheetData>
    <row r="1" spans="1:11" ht="18" x14ac:dyDescent="0.25">
      <c r="A1" s="48"/>
    </row>
    <row r="2" spans="1:11" ht="18.75" x14ac:dyDescent="0.25">
      <c r="A2" s="45"/>
      <c r="B2" s="45"/>
      <c r="C2" s="51"/>
      <c r="D2" s="46"/>
      <c r="E2" s="51"/>
      <c r="F2" s="51"/>
      <c r="G2" s="52"/>
      <c r="H2" s="70"/>
      <c r="I2" s="52"/>
      <c r="J2" s="44"/>
      <c r="K2" s="44"/>
    </row>
    <row r="3" spans="1:11" ht="18.75" x14ac:dyDescent="0.25">
      <c r="A3" s="47" t="s">
        <v>143</v>
      </c>
      <c r="B3" s="45"/>
      <c r="C3" s="51"/>
      <c r="D3" s="46"/>
      <c r="E3" s="51"/>
      <c r="F3" s="51"/>
      <c r="G3" s="52"/>
      <c r="H3" s="70"/>
      <c r="I3" s="52"/>
      <c r="J3" s="44"/>
      <c r="K3" s="44"/>
    </row>
    <row r="4" spans="1:11" ht="18.75" x14ac:dyDescent="0.25">
      <c r="A4" s="41"/>
      <c r="B4" s="43"/>
      <c r="C4" s="53"/>
      <c r="D4" s="42"/>
      <c r="E4" s="53"/>
      <c r="F4" s="53"/>
      <c r="G4" s="54"/>
      <c r="H4" s="71"/>
      <c r="I4" s="54"/>
      <c r="J4" s="40"/>
      <c r="K4" s="40"/>
    </row>
    <row r="5" spans="1:11" ht="45" x14ac:dyDescent="0.25">
      <c r="A5" s="39" t="s">
        <v>142</v>
      </c>
      <c r="B5" s="38" t="s">
        <v>141</v>
      </c>
      <c r="C5" s="38" t="s">
        <v>140</v>
      </c>
      <c r="D5" s="38" t="s">
        <v>139</v>
      </c>
      <c r="E5" s="38" t="s">
        <v>138</v>
      </c>
      <c r="F5" s="38" t="s">
        <v>137</v>
      </c>
      <c r="G5" s="38" t="s">
        <v>163</v>
      </c>
      <c r="H5" s="72" t="s">
        <v>136</v>
      </c>
      <c r="I5" s="38" t="s">
        <v>164</v>
      </c>
      <c r="J5" s="37" t="s">
        <v>135</v>
      </c>
      <c r="K5" s="36" t="s">
        <v>134</v>
      </c>
    </row>
    <row r="6" spans="1:11" s="34" customFormat="1" ht="16.5" x14ac:dyDescent="0.25">
      <c r="A6" s="16" t="s">
        <v>144</v>
      </c>
      <c r="B6" s="18" t="s">
        <v>133</v>
      </c>
      <c r="C6" s="62"/>
      <c r="D6" s="35" t="s">
        <v>21</v>
      </c>
      <c r="E6" s="55">
        <v>2</v>
      </c>
      <c r="F6" s="55"/>
      <c r="G6" s="74">
        <v>520</v>
      </c>
      <c r="H6" s="15">
        <f>G22/60</f>
        <v>7.666666666666667</v>
      </c>
      <c r="I6" s="16"/>
      <c r="J6" s="14"/>
      <c r="K6" s="13"/>
    </row>
    <row r="7" spans="1:11" x14ac:dyDescent="0.25">
      <c r="A7" s="33"/>
      <c r="B7" s="32"/>
      <c r="C7" s="63">
        <v>1</v>
      </c>
      <c r="D7" s="49" t="s">
        <v>20</v>
      </c>
      <c r="E7" s="56">
        <v>2</v>
      </c>
      <c r="F7" s="56">
        <v>15</v>
      </c>
      <c r="G7" s="9">
        <f>E7*F7</f>
        <v>30</v>
      </c>
      <c r="H7" s="81">
        <f>H6</f>
        <v>7.666666666666667</v>
      </c>
      <c r="I7" s="9"/>
      <c r="J7" s="30"/>
      <c r="K7" s="29"/>
    </row>
    <row r="8" spans="1:11" x14ac:dyDescent="0.25">
      <c r="A8" s="9"/>
      <c r="B8" s="28"/>
      <c r="C8" s="63">
        <v>2</v>
      </c>
      <c r="D8" s="49" t="s">
        <v>132</v>
      </c>
      <c r="E8" s="56">
        <v>1</v>
      </c>
      <c r="F8" s="56">
        <v>15</v>
      </c>
      <c r="G8" s="9">
        <f t="shared" ref="G8:G21" si="0">E8*F8</f>
        <v>15</v>
      </c>
      <c r="H8" s="82"/>
      <c r="I8" s="9"/>
      <c r="J8" s="30"/>
      <c r="K8" s="29"/>
    </row>
    <row r="9" spans="1:11" ht="30" x14ac:dyDescent="0.25">
      <c r="A9" s="9"/>
      <c r="B9" s="28"/>
      <c r="C9" s="63">
        <v>3</v>
      </c>
      <c r="D9" s="49" t="s">
        <v>131</v>
      </c>
      <c r="E9" s="56">
        <v>1</v>
      </c>
      <c r="F9" s="56">
        <v>30</v>
      </c>
      <c r="G9" s="9">
        <f t="shared" si="0"/>
        <v>30</v>
      </c>
      <c r="H9" s="82"/>
      <c r="I9" s="9"/>
      <c r="J9" s="30"/>
      <c r="K9" s="29"/>
    </row>
    <row r="10" spans="1:11" x14ac:dyDescent="0.25">
      <c r="A10" s="9"/>
      <c r="B10" s="28"/>
      <c r="C10" s="63">
        <v>4</v>
      </c>
      <c r="D10" s="49" t="s">
        <v>130</v>
      </c>
      <c r="E10" s="56">
        <v>1</v>
      </c>
      <c r="F10" s="56">
        <v>10</v>
      </c>
      <c r="G10" s="9">
        <f t="shared" si="0"/>
        <v>10</v>
      </c>
      <c r="H10" s="82"/>
      <c r="I10" s="9"/>
      <c r="J10" s="30"/>
      <c r="K10" s="29"/>
    </row>
    <row r="11" spans="1:11" x14ac:dyDescent="0.25">
      <c r="A11" s="9"/>
      <c r="B11" s="28"/>
      <c r="C11" s="63">
        <v>5</v>
      </c>
      <c r="D11" s="49" t="s">
        <v>129</v>
      </c>
      <c r="E11" s="56">
        <v>1</v>
      </c>
      <c r="F11" s="56">
        <v>30</v>
      </c>
      <c r="G11" s="9">
        <f t="shared" si="0"/>
        <v>30</v>
      </c>
      <c r="H11" s="82"/>
      <c r="I11" s="9"/>
      <c r="J11" s="30"/>
      <c r="K11" s="29"/>
    </row>
    <row r="12" spans="1:11" ht="30" x14ac:dyDescent="0.25">
      <c r="A12" s="9"/>
      <c r="B12" s="28"/>
      <c r="C12" s="63">
        <v>6</v>
      </c>
      <c r="D12" s="49" t="s">
        <v>128</v>
      </c>
      <c r="E12" s="56">
        <v>2</v>
      </c>
      <c r="F12" s="56">
        <v>30</v>
      </c>
      <c r="G12" s="9">
        <f t="shared" si="0"/>
        <v>60</v>
      </c>
      <c r="H12" s="82"/>
      <c r="I12" s="9"/>
      <c r="J12" s="30"/>
      <c r="K12" s="29"/>
    </row>
    <row r="13" spans="1:11" x14ac:dyDescent="0.25">
      <c r="A13" s="9"/>
      <c r="B13" s="28"/>
      <c r="C13" s="63">
        <v>7</v>
      </c>
      <c r="D13" s="49" t="s">
        <v>127</v>
      </c>
      <c r="E13" s="56">
        <v>2</v>
      </c>
      <c r="F13" s="56">
        <v>15</v>
      </c>
      <c r="G13" s="9">
        <f t="shared" si="0"/>
        <v>30</v>
      </c>
      <c r="H13" s="82"/>
      <c r="I13" s="9"/>
      <c r="J13" s="30"/>
      <c r="K13" s="29"/>
    </row>
    <row r="14" spans="1:11" x14ac:dyDescent="0.25">
      <c r="A14" s="9"/>
      <c r="B14" s="28"/>
      <c r="C14" s="63">
        <v>8</v>
      </c>
      <c r="D14" s="49" t="s">
        <v>126</v>
      </c>
      <c r="E14" s="56">
        <v>2</v>
      </c>
      <c r="F14" s="56">
        <v>15</v>
      </c>
      <c r="G14" s="9">
        <f t="shared" si="0"/>
        <v>30</v>
      </c>
      <c r="H14" s="82"/>
      <c r="I14" s="9"/>
      <c r="J14" s="30"/>
      <c r="K14" s="29"/>
    </row>
    <row r="15" spans="1:11" ht="45" x14ac:dyDescent="0.25">
      <c r="A15" s="9"/>
      <c r="B15" s="28"/>
      <c r="C15" s="63">
        <v>9</v>
      </c>
      <c r="D15" s="49" t="s">
        <v>125</v>
      </c>
      <c r="E15" s="56">
        <v>2</v>
      </c>
      <c r="F15" s="56">
        <v>30</v>
      </c>
      <c r="G15" s="9">
        <f t="shared" si="0"/>
        <v>60</v>
      </c>
      <c r="H15" s="82"/>
      <c r="I15" s="9"/>
      <c r="J15" s="30"/>
      <c r="K15" s="29"/>
    </row>
    <row r="16" spans="1:11" x14ac:dyDescent="0.25">
      <c r="A16" s="9"/>
      <c r="B16" s="28"/>
      <c r="C16" s="63">
        <v>10</v>
      </c>
      <c r="D16" s="49" t="s">
        <v>3</v>
      </c>
      <c r="E16" s="56">
        <v>2</v>
      </c>
      <c r="F16" s="56">
        <v>15</v>
      </c>
      <c r="G16" s="9">
        <f t="shared" si="0"/>
        <v>30</v>
      </c>
      <c r="H16" s="82"/>
      <c r="I16" s="9"/>
      <c r="J16" s="30"/>
      <c r="K16" s="29"/>
    </row>
    <row r="17" spans="1:11" x14ac:dyDescent="0.25">
      <c r="A17" s="9"/>
      <c r="B17" s="28"/>
      <c r="C17" s="63">
        <v>11</v>
      </c>
      <c r="D17" s="49" t="s">
        <v>2</v>
      </c>
      <c r="E17" s="56">
        <v>2</v>
      </c>
      <c r="F17" s="56">
        <v>15</v>
      </c>
      <c r="G17" s="9">
        <f t="shared" si="0"/>
        <v>30</v>
      </c>
      <c r="H17" s="82"/>
      <c r="I17" s="9"/>
      <c r="J17" s="30"/>
      <c r="K17" s="29"/>
    </row>
    <row r="18" spans="1:11" ht="60" x14ac:dyDescent="0.25">
      <c r="A18" s="9"/>
      <c r="B18" s="28"/>
      <c r="C18" s="63">
        <v>12</v>
      </c>
      <c r="D18" s="49" t="s">
        <v>124</v>
      </c>
      <c r="E18" s="56">
        <v>2</v>
      </c>
      <c r="F18" s="56">
        <v>30</v>
      </c>
      <c r="G18" s="9">
        <f t="shared" si="0"/>
        <v>60</v>
      </c>
      <c r="H18" s="82"/>
      <c r="I18" s="9"/>
      <c r="J18" s="30"/>
      <c r="K18" s="29"/>
    </row>
    <row r="19" spans="1:11" x14ac:dyDescent="0.25">
      <c r="A19" s="9"/>
      <c r="B19" s="31"/>
      <c r="C19" s="63">
        <v>13</v>
      </c>
      <c r="D19" s="49" t="s">
        <v>123</v>
      </c>
      <c r="E19" s="56">
        <v>1</v>
      </c>
      <c r="F19" s="56">
        <v>15</v>
      </c>
      <c r="G19" s="9">
        <f t="shared" si="0"/>
        <v>15</v>
      </c>
      <c r="H19" s="82"/>
      <c r="I19" s="9"/>
      <c r="J19" s="30"/>
      <c r="K19" s="29"/>
    </row>
    <row r="20" spans="1:11" x14ac:dyDescent="0.25">
      <c r="A20" s="9"/>
      <c r="B20" s="23"/>
      <c r="C20" s="63">
        <v>14</v>
      </c>
      <c r="D20" s="49" t="s">
        <v>122</v>
      </c>
      <c r="E20" s="56">
        <v>1</v>
      </c>
      <c r="F20" s="56">
        <v>15</v>
      </c>
      <c r="G20" s="9">
        <f t="shared" si="0"/>
        <v>15</v>
      </c>
      <c r="H20" s="82"/>
      <c r="I20" s="9"/>
      <c r="J20" s="30"/>
      <c r="K20" s="29"/>
    </row>
    <row r="21" spans="1:11" ht="30" x14ac:dyDescent="0.25">
      <c r="A21" s="9"/>
      <c r="B21" s="23"/>
      <c r="C21" s="63">
        <v>15</v>
      </c>
      <c r="D21" s="49" t="s">
        <v>0</v>
      </c>
      <c r="E21" s="56">
        <v>1</v>
      </c>
      <c r="F21" s="56">
        <v>15</v>
      </c>
      <c r="G21" s="9">
        <f t="shared" si="0"/>
        <v>15</v>
      </c>
      <c r="H21" s="83"/>
      <c r="I21" s="9"/>
      <c r="J21" s="30"/>
      <c r="K21" s="29"/>
    </row>
    <row r="22" spans="1:11" x14ac:dyDescent="0.25">
      <c r="A22" s="9"/>
      <c r="B22" s="23"/>
      <c r="C22" s="79"/>
      <c r="D22" s="49"/>
      <c r="E22" s="56"/>
      <c r="F22" s="56">
        <f>SUM(F7:F21)</f>
        <v>295</v>
      </c>
      <c r="G22" s="56">
        <f>SUM(G7:G21)</f>
        <v>460</v>
      </c>
      <c r="H22" s="77"/>
      <c r="I22" s="9"/>
      <c r="J22" s="30"/>
      <c r="K22" s="29"/>
    </row>
    <row r="23" spans="1:11" ht="16.5" x14ac:dyDescent="0.25">
      <c r="A23" s="16" t="s">
        <v>145</v>
      </c>
      <c r="B23" s="18" t="s">
        <v>121</v>
      </c>
      <c r="C23" s="62"/>
      <c r="D23" s="17" t="s">
        <v>21</v>
      </c>
      <c r="E23" s="57">
        <v>2</v>
      </c>
      <c r="F23" s="57"/>
      <c r="G23" s="74">
        <f>SUM(G24:G28)</f>
        <v>60</v>
      </c>
      <c r="H23" s="15">
        <f>G29/60</f>
        <v>1</v>
      </c>
      <c r="I23" s="16"/>
      <c r="J23" s="14"/>
      <c r="K23" s="13"/>
    </row>
    <row r="24" spans="1:11" x14ac:dyDescent="0.25">
      <c r="A24" s="9"/>
      <c r="B24" s="23"/>
      <c r="C24" s="63">
        <v>1</v>
      </c>
      <c r="D24" s="49" t="s">
        <v>20</v>
      </c>
      <c r="E24" s="56">
        <v>1</v>
      </c>
      <c r="F24" s="56">
        <v>10</v>
      </c>
      <c r="G24" s="9">
        <f>E24*F24</f>
        <v>10</v>
      </c>
      <c r="H24" s="81">
        <f>H23</f>
        <v>1</v>
      </c>
      <c r="I24" s="9"/>
      <c r="J24" s="22"/>
      <c r="K24" s="22"/>
    </row>
    <row r="25" spans="1:11" x14ac:dyDescent="0.25">
      <c r="A25" s="9"/>
      <c r="B25" s="28"/>
      <c r="C25" s="63">
        <v>2</v>
      </c>
      <c r="D25" s="49" t="s">
        <v>110</v>
      </c>
      <c r="E25" s="56">
        <v>1</v>
      </c>
      <c r="F25" s="56">
        <v>10</v>
      </c>
      <c r="G25" s="9">
        <f t="shared" ref="G25:G28" si="1">E25*F25</f>
        <v>10</v>
      </c>
      <c r="H25" s="82"/>
      <c r="I25" s="9"/>
      <c r="J25" s="22"/>
      <c r="K25" s="22"/>
    </row>
    <row r="26" spans="1:11" x14ac:dyDescent="0.25">
      <c r="A26" s="9"/>
      <c r="B26" s="28"/>
      <c r="C26" s="63">
        <v>3</v>
      </c>
      <c r="D26" s="49" t="s">
        <v>120</v>
      </c>
      <c r="E26" s="56">
        <v>2</v>
      </c>
      <c r="F26" s="56">
        <v>10</v>
      </c>
      <c r="G26" s="9">
        <f t="shared" si="1"/>
        <v>20</v>
      </c>
      <c r="H26" s="82"/>
      <c r="I26" s="9"/>
      <c r="J26" s="22"/>
      <c r="K26" s="22"/>
    </row>
    <row r="27" spans="1:11" x14ac:dyDescent="0.25">
      <c r="A27" s="9"/>
      <c r="B27" s="23"/>
      <c r="C27" s="63">
        <v>4</v>
      </c>
      <c r="D27" s="49" t="s">
        <v>119</v>
      </c>
      <c r="E27" s="56">
        <v>1</v>
      </c>
      <c r="F27" s="56">
        <v>10</v>
      </c>
      <c r="G27" s="9">
        <f t="shared" si="1"/>
        <v>10</v>
      </c>
      <c r="H27" s="82"/>
      <c r="I27" s="9"/>
      <c r="J27" s="22"/>
      <c r="K27" s="22"/>
    </row>
    <row r="28" spans="1:11" ht="30" x14ac:dyDescent="0.25">
      <c r="A28" s="9"/>
      <c r="B28" s="23"/>
      <c r="C28" s="63">
        <v>5</v>
      </c>
      <c r="D28" s="49" t="s">
        <v>0</v>
      </c>
      <c r="E28" s="56">
        <v>1</v>
      </c>
      <c r="F28" s="56">
        <v>10</v>
      </c>
      <c r="G28" s="9">
        <f t="shared" si="1"/>
        <v>10</v>
      </c>
      <c r="H28" s="83"/>
      <c r="I28" s="9"/>
      <c r="J28" s="22"/>
      <c r="K28" s="22"/>
    </row>
    <row r="29" spans="1:11" x14ac:dyDescent="0.25">
      <c r="A29" s="9"/>
      <c r="B29" s="23"/>
      <c r="C29" s="79"/>
      <c r="D29" s="49"/>
      <c r="E29" s="56"/>
      <c r="F29" s="56">
        <f>SUM(F24:F28)</f>
        <v>50</v>
      </c>
      <c r="G29" s="56">
        <f>SUM(G24:G28)</f>
        <v>60</v>
      </c>
      <c r="H29" s="77"/>
      <c r="I29" s="9"/>
      <c r="J29" s="22"/>
      <c r="K29" s="22"/>
    </row>
    <row r="30" spans="1:11" ht="16.5" x14ac:dyDescent="0.25">
      <c r="A30" s="16" t="s">
        <v>146</v>
      </c>
      <c r="B30" s="18" t="s">
        <v>118</v>
      </c>
      <c r="C30" s="62"/>
      <c r="D30" s="17" t="s">
        <v>21</v>
      </c>
      <c r="E30" s="57">
        <v>2</v>
      </c>
      <c r="F30" s="57"/>
      <c r="G30" s="74">
        <v>110</v>
      </c>
      <c r="H30" s="15">
        <f>G38/60</f>
        <v>1.8333333333333333</v>
      </c>
      <c r="I30" s="16"/>
      <c r="J30" s="14"/>
      <c r="K30" s="13"/>
    </row>
    <row r="31" spans="1:11" x14ac:dyDescent="0.25">
      <c r="A31" s="9"/>
      <c r="B31" s="23"/>
      <c r="C31" s="63">
        <v>1</v>
      </c>
      <c r="D31" s="49" t="s">
        <v>20</v>
      </c>
      <c r="E31" s="56">
        <v>1</v>
      </c>
      <c r="F31" s="56">
        <v>15</v>
      </c>
      <c r="G31" s="9">
        <f>E31*F31</f>
        <v>15</v>
      </c>
      <c r="H31" s="81">
        <f>H30</f>
        <v>1.8333333333333333</v>
      </c>
      <c r="I31" s="9"/>
      <c r="J31" s="22"/>
      <c r="K31" s="22"/>
    </row>
    <row r="32" spans="1:11" x14ac:dyDescent="0.25">
      <c r="A32" s="9"/>
      <c r="B32" s="23"/>
      <c r="C32" s="63">
        <v>2</v>
      </c>
      <c r="D32" s="49" t="s">
        <v>117</v>
      </c>
      <c r="E32" s="56">
        <v>1</v>
      </c>
      <c r="F32" s="56">
        <v>10</v>
      </c>
      <c r="G32" s="9">
        <f t="shared" ref="G32:G37" si="2">E32*F32</f>
        <v>10</v>
      </c>
      <c r="H32" s="82"/>
      <c r="I32" s="9"/>
      <c r="J32" s="22"/>
      <c r="K32" s="22"/>
    </row>
    <row r="33" spans="1:11" x14ac:dyDescent="0.25">
      <c r="A33" s="9"/>
      <c r="B33" s="23"/>
      <c r="C33" s="63">
        <v>3</v>
      </c>
      <c r="D33" s="49" t="s">
        <v>116</v>
      </c>
      <c r="E33" s="56">
        <v>1</v>
      </c>
      <c r="F33" s="56">
        <v>10</v>
      </c>
      <c r="G33" s="9">
        <f t="shared" si="2"/>
        <v>10</v>
      </c>
      <c r="H33" s="82"/>
      <c r="I33" s="9"/>
      <c r="J33" s="22"/>
      <c r="K33" s="22"/>
    </row>
    <row r="34" spans="1:11" x14ac:dyDescent="0.25">
      <c r="A34" s="9"/>
      <c r="B34" s="23"/>
      <c r="C34" s="63">
        <v>4</v>
      </c>
      <c r="D34" s="49" t="s">
        <v>115</v>
      </c>
      <c r="E34" s="56">
        <v>2</v>
      </c>
      <c r="F34" s="56">
        <v>20</v>
      </c>
      <c r="G34" s="9">
        <f t="shared" si="2"/>
        <v>40</v>
      </c>
      <c r="H34" s="82"/>
      <c r="I34" s="9"/>
      <c r="J34" s="22"/>
      <c r="K34" s="22"/>
    </row>
    <row r="35" spans="1:11" x14ac:dyDescent="0.25">
      <c r="A35" s="9"/>
      <c r="B35" s="23"/>
      <c r="C35" s="63">
        <v>5</v>
      </c>
      <c r="D35" s="49" t="s">
        <v>114</v>
      </c>
      <c r="E35" s="56">
        <v>1</v>
      </c>
      <c r="F35" s="56">
        <v>10</v>
      </c>
      <c r="G35" s="9">
        <f t="shared" si="2"/>
        <v>10</v>
      </c>
      <c r="H35" s="82"/>
      <c r="I35" s="9"/>
      <c r="J35" s="22"/>
      <c r="K35" s="22"/>
    </row>
    <row r="36" spans="1:11" x14ac:dyDescent="0.25">
      <c r="A36" s="9"/>
      <c r="B36" s="23"/>
      <c r="C36" s="63">
        <v>6</v>
      </c>
      <c r="D36" s="49" t="s">
        <v>113</v>
      </c>
      <c r="E36" s="56">
        <v>1</v>
      </c>
      <c r="F36" s="56">
        <v>10</v>
      </c>
      <c r="G36" s="9">
        <f t="shared" si="2"/>
        <v>10</v>
      </c>
      <c r="H36" s="82"/>
      <c r="I36" s="9"/>
      <c r="J36" s="22"/>
      <c r="K36" s="22"/>
    </row>
    <row r="37" spans="1:11" ht="30" x14ac:dyDescent="0.25">
      <c r="A37" s="9"/>
      <c r="B37" s="23"/>
      <c r="C37" s="63">
        <v>7</v>
      </c>
      <c r="D37" s="49" t="s">
        <v>0</v>
      </c>
      <c r="E37" s="56">
        <v>1</v>
      </c>
      <c r="F37" s="56">
        <v>15</v>
      </c>
      <c r="G37" s="9">
        <f t="shared" si="2"/>
        <v>15</v>
      </c>
      <c r="H37" s="83"/>
      <c r="I37" s="9"/>
      <c r="J37" s="22"/>
      <c r="K37" s="22"/>
    </row>
    <row r="38" spans="1:11" x14ac:dyDescent="0.25">
      <c r="A38" s="9"/>
      <c r="B38" s="23"/>
      <c r="C38" s="79"/>
      <c r="D38" s="49"/>
      <c r="E38" s="56"/>
      <c r="F38" s="56">
        <f>SUM(F31:F37)</f>
        <v>90</v>
      </c>
      <c r="G38" s="56">
        <f>SUM(G31:G37)</f>
        <v>110</v>
      </c>
      <c r="H38" s="77"/>
      <c r="I38" s="9"/>
      <c r="J38" s="22"/>
      <c r="K38" s="22"/>
    </row>
    <row r="39" spans="1:11" ht="16.5" x14ac:dyDescent="0.25">
      <c r="A39" s="16" t="s">
        <v>147</v>
      </c>
      <c r="B39" s="18" t="s">
        <v>112</v>
      </c>
      <c r="C39" s="62"/>
      <c r="D39" s="17" t="s">
        <v>21</v>
      </c>
      <c r="E39" s="57">
        <v>1</v>
      </c>
      <c r="F39" s="57"/>
      <c r="G39" s="74">
        <v>85</v>
      </c>
      <c r="H39" s="15">
        <f>G46/60</f>
        <v>1.4166666666666667</v>
      </c>
      <c r="I39" s="16"/>
      <c r="J39" s="14"/>
      <c r="K39" s="13"/>
    </row>
    <row r="40" spans="1:11" x14ac:dyDescent="0.25">
      <c r="A40" s="9"/>
      <c r="B40" s="23" t="s">
        <v>111</v>
      </c>
      <c r="C40" s="63">
        <v>1</v>
      </c>
      <c r="D40" s="49" t="s">
        <v>20</v>
      </c>
      <c r="E40" s="56">
        <v>1</v>
      </c>
      <c r="F40" s="56">
        <v>15</v>
      </c>
      <c r="G40" s="9">
        <f>E40*F40</f>
        <v>15</v>
      </c>
      <c r="H40" s="81">
        <f>H39</f>
        <v>1.4166666666666667</v>
      </c>
      <c r="I40" s="9"/>
      <c r="J40" s="22"/>
      <c r="K40" s="22"/>
    </row>
    <row r="41" spans="1:11" x14ac:dyDescent="0.25">
      <c r="A41" s="9"/>
      <c r="B41" s="27"/>
      <c r="C41" s="63">
        <v>2</v>
      </c>
      <c r="D41" s="49" t="s">
        <v>110</v>
      </c>
      <c r="E41" s="56">
        <v>1</v>
      </c>
      <c r="F41" s="56">
        <v>10</v>
      </c>
      <c r="G41" s="9">
        <f t="shared" ref="G41:G45" si="3">E41*F41</f>
        <v>10</v>
      </c>
      <c r="H41" s="82"/>
      <c r="I41" s="9"/>
      <c r="J41" s="22"/>
      <c r="K41" s="22"/>
    </row>
    <row r="42" spans="1:11" x14ac:dyDescent="0.25">
      <c r="A42" s="9"/>
      <c r="B42" s="27"/>
      <c r="C42" s="63">
        <v>3</v>
      </c>
      <c r="D42" s="49" t="s">
        <v>109</v>
      </c>
      <c r="E42" s="56">
        <v>1</v>
      </c>
      <c r="F42" s="56">
        <v>20</v>
      </c>
      <c r="G42" s="9">
        <f t="shared" si="3"/>
        <v>20</v>
      </c>
      <c r="H42" s="82"/>
      <c r="I42" s="9"/>
      <c r="J42" s="22"/>
      <c r="K42" s="22"/>
    </row>
    <row r="43" spans="1:11" x14ac:dyDescent="0.25">
      <c r="A43" s="9"/>
      <c r="B43" s="27"/>
      <c r="C43" s="63">
        <v>4</v>
      </c>
      <c r="D43" s="49" t="s">
        <v>108</v>
      </c>
      <c r="E43" s="56">
        <v>1</v>
      </c>
      <c r="F43" s="56">
        <v>15</v>
      </c>
      <c r="G43" s="9">
        <f t="shared" si="3"/>
        <v>15</v>
      </c>
      <c r="H43" s="82"/>
      <c r="I43" s="9"/>
      <c r="J43" s="22"/>
      <c r="K43" s="22"/>
    </row>
    <row r="44" spans="1:11" x14ac:dyDescent="0.25">
      <c r="A44" s="9"/>
      <c r="B44" s="27"/>
      <c r="C44" s="63">
        <v>5</v>
      </c>
      <c r="D44" s="49" t="s">
        <v>107</v>
      </c>
      <c r="E44" s="56">
        <v>1</v>
      </c>
      <c r="F44" s="56">
        <v>10</v>
      </c>
      <c r="G44" s="9">
        <f t="shared" si="3"/>
        <v>10</v>
      </c>
      <c r="H44" s="82"/>
      <c r="I44" s="9"/>
      <c r="J44" s="22"/>
      <c r="K44" s="22"/>
    </row>
    <row r="45" spans="1:11" ht="30" x14ac:dyDescent="0.25">
      <c r="A45" s="9"/>
      <c r="B45" s="23"/>
      <c r="C45" s="63">
        <v>6</v>
      </c>
      <c r="D45" s="49" t="s">
        <v>0</v>
      </c>
      <c r="E45" s="56">
        <v>1</v>
      </c>
      <c r="F45" s="56">
        <v>15</v>
      </c>
      <c r="G45" s="9">
        <f t="shared" si="3"/>
        <v>15</v>
      </c>
      <c r="H45" s="83"/>
      <c r="I45" s="9"/>
      <c r="J45" s="22"/>
      <c r="K45" s="22"/>
    </row>
    <row r="46" spans="1:11" x14ac:dyDescent="0.25">
      <c r="A46" s="9"/>
      <c r="B46" s="23"/>
      <c r="C46" s="79"/>
      <c r="D46" s="49"/>
      <c r="E46" s="56"/>
      <c r="F46" s="56">
        <f>SUM(F40:F45)</f>
        <v>85</v>
      </c>
      <c r="G46" s="56">
        <f>SUM(G40:G45)</f>
        <v>85</v>
      </c>
      <c r="H46" s="77"/>
      <c r="I46" s="9"/>
      <c r="J46" s="22"/>
      <c r="K46" s="22"/>
    </row>
    <row r="47" spans="1:11" ht="16.5" x14ac:dyDescent="0.25">
      <c r="A47" s="16" t="s">
        <v>148</v>
      </c>
      <c r="B47" s="18" t="s">
        <v>106</v>
      </c>
      <c r="C47" s="62"/>
      <c r="D47" s="17" t="s">
        <v>21</v>
      </c>
      <c r="E47" s="57">
        <v>2</v>
      </c>
      <c r="F47" s="57"/>
      <c r="G47" s="74">
        <v>255</v>
      </c>
      <c r="H47" s="15">
        <f>G56/60</f>
        <v>4.25</v>
      </c>
      <c r="I47" s="16"/>
      <c r="J47" s="14"/>
      <c r="K47" s="13"/>
    </row>
    <row r="48" spans="1:11" x14ac:dyDescent="0.25">
      <c r="A48" s="9"/>
      <c r="B48" s="23"/>
      <c r="C48" s="63">
        <v>1</v>
      </c>
      <c r="D48" s="49" t="s">
        <v>20</v>
      </c>
      <c r="E48" s="56">
        <v>2</v>
      </c>
      <c r="F48" s="56">
        <v>15</v>
      </c>
      <c r="G48" s="9">
        <f>E48*F48</f>
        <v>30</v>
      </c>
      <c r="H48" s="81">
        <f>H47</f>
        <v>4.25</v>
      </c>
      <c r="I48" s="9"/>
      <c r="J48" s="22"/>
      <c r="K48" s="22"/>
    </row>
    <row r="49" spans="1:11" x14ac:dyDescent="0.25">
      <c r="A49" s="9"/>
      <c r="B49" s="23"/>
      <c r="C49" s="63">
        <v>2</v>
      </c>
      <c r="D49" s="49" t="s">
        <v>65</v>
      </c>
      <c r="E49" s="56">
        <v>2</v>
      </c>
      <c r="F49" s="56">
        <v>15</v>
      </c>
      <c r="G49" s="9">
        <f t="shared" ref="G49:G55" si="4">E49*F49</f>
        <v>30</v>
      </c>
      <c r="H49" s="82"/>
      <c r="I49" s="9"/>
      <c r="J49" s="22"/>
      <c r="K49" s="22"/>
    </row>
    <row r="50" spans="1:11" x14ac:dyDescent="0.25">
      <c r="A50" s="9"/>
      <c r="B50" s="23"/>
      <c r="C50" s="63">
        <v>3</v>
      </c>
      <c r="D50" s="49" t="s">
        <v>64</v>
      </c>
      <c r="E50" s="56">
        <v>1</v>
      </c>
      <c r="F50" s="56">
        <v>15</v>
      </c>
      <c r="G50" s="9">
        <f t="shared" si="4"/>
        <v>15</v>
      </c>
      <c r="H50" s="82"/>
      <c r="I50" s="9"/>
      <c r="J50" s="22"/>
      <c r="K50" s="22"/>
    </row>
    <row r="51" spans="1:11" x14ac:dyDescent="0.25">
      <c r="A51" s="9"/>
      <c r="B51" s="23"/>
      <c r="C51" s="63">
        <v>4</v>
      </c>
      <c r="D51" s="49" t="s">
        <v>63</v>
      </c>
      <c r="E51" s="56">
        <v>2</v>
      </c>
      <c r="F51" s="56">
        <v>30</v>
      </c>
      <c r="G51" s="9">
        <f t="shared" si="4"/>
        <v>60</v>
      </c>
      <c r="H51" s="82"/>
      <c r="I51" s="9"/>
      <c r="J51" s="22"/>
      <c r="K51" s="22"/>
    </row>
    <row r="52" spans="1:11" x14ac:dyDescent="0.25">
      <c r="A52" s="9"/>
      <c r="B52" s="23"/>
      <c r="C52" s="63">
        <v>5</v>
      </c>
      <c r="D52" s="49" t="s">
        <v>62</v>
      </c>
      <c r="E52" s="56">
        <v>2</v>
      </c>
      <c r="F52" s="56">
        <v>30</v>
      </c>
      <c r="G52" s="9">
        <f t="shared" si="4"/>
        <v>60</v>
      </c>
      <c r="H52" s="82"/>
      <c r="I52" s="9"/>
      <c r="J52" s="22"/>
      <c r="K52" s="22"/>
    </row>
    <row r="53" spans="1:11" x14ac:dyDescent="0.25">
      <c r="A53" s="9"/>
      <c r="B53" s="23"/>
      <c r="C53" s="63">
        <v>6</v>
      </c>
      <c r="D53" s="49" t="s">
        <v>56</v>
      </c>
      <c r="E53" s="56">
        <v>1</v>
      </c>
      <c r="F53" s="56">
        <v>15</v>
      </c>
      <c r="G53" s="9">
        <f t="shared" si="4"/>
        <v>15</v>
      </c>
      <c r="H53" s="82"/>
      <c r="I53" s="9"/>
      <c r="J53" s="22"/>
      <c r="K53" s="22"/>
    </row>
    <row r="54" spans="1:11" x14ac:dyDescent="0.25">
      <c r="A54" s="9"/>
      <c r="B54" s="23"/>
      <c r="C54" s="63">
        <v>7</v>
      </c>
      <c r="D54" s="49" t="s">
        <v>43</v>
      </c>
      <c r="E54" s="56">
        <v>2</v>
      </c>
      <c r="F54" s="56">
        <v>15</v>
      </c>
      <c r="G54" s="9">
        <f t="shared" si="4"/>
        <v>30</v>
      </c>
      <c r="H54" s="82"/>
      <c r="I54" s="9"/>
      <c r="J54" s="22"/>
      <c r="K54" s="22"/>
    </row>
    <row r="55" spans="1:11" ht="30" x14ac:dyDescent="0.25">
      <c r="A55" s="9"/>
      <c r="B55" s="23"/>
      <c r="C55" s="63">
        <v>8</v>
      </c>
      <c r="D55" s="49" t="s">
        <v>0</v>
      </c>
      <c r="E55" s="56">
        <v>1</v>
      </c>
      <c r="F55" s="56">
        <v>15</v>
      </c>
      <c r="G55" s="9">
        <f t="shared" si="4"/>
        <v>15</v>
      </c>
      <c r="H55" s="83"/>
      <c r="I55" s="9"/>
      <c r="J55" s="22"/>
      <c r="K55" s="22"/>
    </row>
    <row r="56" spans="1:11" x14ac:dyDescent="0.25">
      <c r="A56" s="9"/>
      <c r="B56" s="23"/>
      <c r="C56" s="79"/>
      <c r="D56" s="49"/>
      <c r="E56" s="56"/>
      <c r="F56" s="56">
        <f>SUM(F48:F55)</f>
        <v>150</v>
      </c>
      <c r="G56" s="56">
        <f>SUM(G48:G55)</f>
        <v>255</v>
      </c>
      <c r="H56" s="77"/>
      <c r="I56" s="9"/>
      <c r="J56" s="22"/>
      <c r="K56" s="22"/>
    </row>
    <row r="57" spans="1:11" ht="33" x14ac:dyDescent="0.25">
      <c r="A57" s="16" t="s">
        <v>149</v>
      </c>
      <c r="B57" s="18" t="s">
        <v>105</v>
      </c>
      <c r="C57" s="62"/>
      <c r="D57" s="17" t="s">
        <v>21</v>
      </c>
      <c r="E57" s="57">
        <v>2</v>
      </c>
      <c r="F57" s="57"/>
      <c r="G57" s="74">
        <v>325</v>
      </c>
      <c r="H57" s="15">
        <f>G66/60</f>
        <v>3.6666666666666665</v>
      </c>
      <c r="I57" s="16"/>
      <c r="J57" s="14"/>
      <c r="K57" s="13"/>
    </row>
    <row r="58" spans="1:11" x14ac:dyDescent="0.25">
      <c r="A58" s="9"/>
      <c r="B58" s="23"/>
      <c r="C58" s="63">
        <v>1</v>
      </c>
      <c r="D58" s="49" t="s">
        <v>20</v>
      </c>
      <c r="E58" s="56">
        <v>2</v>
      </c>
      <c r="F58" s="56">
        <v>15</v>
      </c>
      <c r="G58" s="9">
        <f>E58*F58</f>
        <v>30</v>
      </c>
      <c r="H58" s="81">
        <f>H57</f>
        <v>3.6666666666666665</v>
      </c>
      <c r="I58" s="9"/>
      <c r="J58" s="22"/>
      <c r="K58" s="22"/>
    </row>
    <row r="59" spans="1:11" x14ac:dyDescent="0.25">
      <c r="A59" s="9"/>
      <c r="B59" s="23"/>
      <c r="C59" s="63">
        <v>2</v>
      </c>
      <c r="D59" s="49" t="s">
        <v>104</v>
      </c>
      <c r="E59" s="56">
        <v>2</v>
      </c>
      <c r="F59" s="56">
        <v>30</v>
      </c>
      <c r="G59" s="9">
        <f t="shared" ref="G59:G65" si="5">E59*F59</f>
        <v>60</v>
      </c>
      <c r="H59" s="82"/>
      <c r="I59" s="9"/>
      <c r="J59" s="22"/>
      <c r="K59" s="22"/>
    </row>
    <row r="60" spans="1:11" x14ac:dyDescent="0.25">
      <c r="A60" s="9"/>
      <c r="B60" s="23"/>
      <c r="C60" s="63">
        <v>3</v>
      </c>
      <c r="D60" s="49" t="s">
        <v>103</v>
      </c>
      <c r="E60" s="56">
        <v>1</v>
      </c>
      <c r="F60" s="56">
        <v>10</v>
      </c>
      <c r="G60" s="9">
        <f t="shared" si="5"/>
        <v>10</v>
      </c>
      <c r="H60" s="82"/>
      <c r="I60" s="9"/>
      <c r="J60" s="22"/>
      <c r="K60" s="22"/>
    </row>
    <row r="61" spans="1:11" x14ac:dyDescent="0.25">
      <c r="A61" s="9"/>
      <c r="B61" s="23"/>
      <c r="C61" s="63">
        <v>4</v>
      </c>
      <c r="D61" s="49" t="s">
        <v>102</v>
      </c>
      <c r="E61" s="56">
        <v>2</v>
      </c>
      <c r="F61" s="56">
        <v>15</v>
      </c>
      <c r="G61" s="9">
        <f t="shared" si="5"/>
        <v>30</v>
      </c>
      <c r="H61" s="82"/>
      <c r="I61" s="9"/>
      <c r="J61" s="22"/>
      <c r="K61" s="22"/>
    </row>
    <row r="62" spans="1:11" x14ac:dyDescent="0.25">
      <c r="A62" s="9"/>
      <c r="B62" s="23"/>
      <c r="C62" s="63">
        <v>5</v>
      </c>
      <c r="D62" s="49" t="s">
        <v>101</v>
      </c>
      <c r="E62" s="56">
        <v>2</v>
      </c>
      <c r="F62" s="56">
        <v>15</v>
      </c>
      <c r="G62" s="9">
        <f t="shared" si="5"/>
        <v>30</v>
      </c>
      <c r="H62" s="82"/>
      <c r="I62" s="9"/>
      <c r="J62" s="22"/>
      <c r="K62" s="22"/>
    </row>
    <row r="63" spans="1:11" x14ac:dyDescent="0.25">
      <c r="A63" s="9"/>
      <c r="B63" s="23"/>
      <c r="C63" s="63">
        <v>6</v>
      </c>
      <c r="D63" s="49" t="s">
        <v>100</v>
      </c>
      <c r="E63" s="56">
        <v>1</v>
      </c>
      <c r="F63" s="56">
        <v>15</v>
      </c>
      <c r="G63" s="9">
        <f t="shared" si="5"/>
        <v>15</v>
      </c>
      <c r="H63" s="82"/>
      <c r="I63" s="9"/>
      <c r="J63" s="22"/>
      <c r="K63" s="22"/>
    </row>
    <row r="64" spans="1:11" x14ac:dyDescent="0.25">
      <c r="A64" s="9"/>
      <c r="B64" s="23"/>
      <c r="C64" s="63">
        <v>7</v>
      </c>
      <c r="D64" s="49" t="s">
        <v>99</v>
      </c>
      <c r="E64" s="56">
        <v>2</v>
      </c>
      <c r="F64" s="56">
        <v>15</v>
      </c>
      <c r="G64" s="9">
        <f t="shared" si="5"/>
        <v>30</v>
      </c>
      <c r="H64" s="82"/>
      <c r="I64" s="9"/>
      <c r="J64" s="22"/>
      <c r="K64" s="22"/>
    </row>
    <row r="65" spans="1:11" ht="30" x14ac:dyDescent="0.25">
      <c r="A65" s="9"/>
      <c r="B65" s="23"/>
      <c r="C65" s="63">
        <v>8</v>
      </c>
      <c r="D65" s="49" t="s">
        <v>0</v>
      </c>
      <c r="E65" s="56">
        <v>1</v>
      </c>
      <c r="F65" s="56">
        <v>15</v>
      </c>
      <c r="G65" s="9">
        <f t="shared" si="5"/>
        <v>15</v>
      </c>
      <c r="H65" s="83"/>
      <c r="I65" s="9"/>
      <c r="J65" s="22"/>
      <c r="K65" s="22"/>
    </row>
    <row r="66" spans="1:11" x14ac:dyDescent="0.25">
      <c r="A66" s="9"/>
      <c r="B66" s="23"/>
      <c r="C66" s="79"/>
      <c r="D66" s="49"/>
      <c r="E66" s="56"/>
      <c r="F66" s="56">
        <f>SUM(F58:F65)</f>
        <v>130</v>
      </c>
      <c r="G66" s="56">
        <f>SUM(G58:G65)</f>
        <v>220</v>
      </c>
      <c r="H66" s="77"/>
      <c r="I66" s="9"/>
      <c r="J66" s="22"/>
      <c r="K66" s="22"/>
    </row>
    <row r="67" spans="1:11" ht="33" x14ac:dyDescent="0.25">
      <c r="A67" s="16" t="s">
        <v>150</v>
      </c>
      <c r="B67" s="18" t="s">
        <v>98</v>
      </c>
      <c r="C67" s="62"/>
      <c r="D67" s="17" t="s">
        <v>21</v>
      </c>
      <c r="E67" s="57">
        <v>4</v>
      </c>
      <c r="F67" s="57"/>
      <c r="G67" s="74">
        <v>945</v>
      </c>
      <c r="H67" s="15">
        <f>G76/60</f>
        <v>15.75</v>
      </c>
      <c r="I67" s="16"/>
      <c r="J67" s="14"/>
      <c r="K67" s="13"/>
    </row>
    <row r="68" spans="1:11" x14ac:dyDescent="0.25">
      <c r="A68" s="9"/>
      <c r="B68" s="23"/>
      <c r="C68" s="63">
        <v>1</v>
      </c>
      <c r="D68" s="10" t="s">
        <v>20</v>
      </c>
      <c r="E68" s="56">
        <v>2</v>
      </c>
      <c r="F68" s="56">
        <v>15</v>
      </c>
      <c r="G68" s="9">
        <f>E68*F68</f>
        <v>30</v>
      </c>
      <c r="H68" s="81">
        <f>H67</f>
        <v>15.75</v>
      </c>
      <c r="I68" s="9"/>
      <c r="J68" s="22"/>
      <c r="K68" s="22"/>
    </row>
    <row r="69" spans="1:11" x14ac:dyDescent="0.25">
      <c r="A69" s="9"/>
      <c r="B69" s="23"/>
      <c r="C69" s="63">
        <v>2</v>
      </c>
      <c r="D69" s="10" t="s">
        <v>60</v>
      </c>
      <c r="E69" s="56">
        <v>2</v>
      </c>
      <c r="F69" s="56">
        <v>30</v>
      </c>
      <c r="G69" s="9">
        <f t="shared" ref="G69:G75" si="6">E69*F69</f>
        <v>60</v>
      </c>
      <c r="H69" s="82"/>
      <c r="I69" s="9"/>
      <c r="J69" s="22"/>
      <c r="K69" s="22"/>
    </row>
    <row r="70" spans="1:11" x14ac:dyDescent="0.25">
      <c r="A70" s="9"/>
      <c r="B70" s="23"/>
      <c r="C70" s="63">
        <v>3</v>
      </c>
      <c r="D70" s="10" t="s">
        <v>59</v>
      </c>
      <c r="E70" s="56">
        <v>4</v>
      </c>
      <c r="F70" s="56">
        <v>60</v>
      </c>
      <c r="G70" s="9">
        <f t="shared" si="6"/>
        <v>240</v>
      </c>
      <c r="H70" s="82"/>
      <c r="I70" s="9"/>
      <c r="J70" s="22"/>
      <c r="K70" s="22"/>
    </row>
    <row r="71" spans="1:11" x14ac:dyDescent="0.25">
      <c r="A71" s="9"/>
      <c r="B71" s="23"/>
      <c r="C71" s="63">
        <v>4</v>
      </c>
      <c r="D71" s="10" t="s">
        <v>58</v>
      </c>
      <c r="E71" s="56">
        <v>4</v>
      </c>
      <c r="F71" s="56">
        <v>60</v>
      </c>
      <c r="G71" s="9">
        <f t="shared" si="6"/>
        <v>240</v>
      </c>
      <c r="H71" s="82"/>
      <c r="I71" s="9"/>
      <c r="J71" s="22"/>
      <c r="K71" s="22"/>
    </row>
    <row r="72" spans="1:11" x14ac:dyDescent="0.25">
      <c r="A72" s="9"/>
      <c r="B72" s="23"/>
      <c r="C72" s="63">
        <v>5</v>
      </c>
      <c r="D72" s="10" t="s">
        <v>57</v>
      </c>
      <c r="E72" s="56">
        <v>2</v>
      </c>
      <c r="F72" s="56">
        <v>30</v>
      </c>
      <c r="G72" s="9">
        <f t="shared" si="6"/>
        <v>60</v>
      </c>
      <c r="H72" s="82"/>
      <c r="I72" s="9"/>
      <c r="J72" s="22"/>
      <c r="K72" s="22"/>
    </row>
    <row r="73" spans="1:11" x14ac:dyDescent="0.25">
      <c r="A73" s="9"/>
      <c r="B73" s="23"/>
      <c r="C73" s="63">
        <v>6</v>
      </c>
      <c r="D73" s="10" t="s">
        <v>56</v>
      </c>
      <c r="E73" s="56">
        <v>2</v>
      </c>
      <c r="F73" s="56">
        <v>30</v>
      </c>
      <c r="G73" s="9">
        <f t="shared" si="6"/>
        <v>60</v>
      </c>
      <c r="H73" s="82"/>
      <c r="I73" s="9"/>
      <c r="J73" s="22"/>
      <c r="K73" s="22"/>
    </row>
    <row r="74" spans="1:11" x14ac:dyDescent="0.25">
      <c r="A74" s="9"/>
      <c r="B74" s="23"/>
      <c r="C74" s="63">
        <v>7</v>
      </c>
      <c r="D74" s="10" t="s">
        <v>55</v>
      </c>
      <c r="E74" s="56">
        <v>4</v>
      </c>
      <c r="F74" s="56">
        <v>60</v>
      </c>
      <c r="G74" s="9">
        <f t="shared" si="6"/>
        <v>240</v>
      </c>
      <c r="H74" s="82"/>
      <c r="I74" s="9"/>
      <c r="J74" s="22"/>
      <c r="K74" s="22"/>
    </row>
    <row r="75" spans="1:11" ht="30" x14ac:dyDescent="0.25">
      <c r="A75" s="9"/>
      <c r="B75" s="23"/>
      <c r="C75" s="63">
        <v>8</v>
      </c>
      <c r="D75" s="10" t="s">
        <v>0</v>
      </c>
      <c r="E75" s="56">
        <v>1</v>
      </c>
      <c r="F75" s="56">
        <v>15</v>
      </c>
      <c r="G75" s="9">
        <f t="shared" si="6"/>
        <v>15</v>
      </c>
      <c r="H75" s="83"/>
      <c r="I75" s="9"/>
      <c r="J75" s="22"/>
      <c r="K75" s="22"/>
    </row>
    <row r="76" spans="1:11" x14ac:dyDescent="0.25">
      <c r="A76" s="9"/>
      <c r="B76" s="23"/>
      <c r="C76" s="79"/>
      <c r="D76" s="10"/>
      <c r="E76" s="56"/>
      <c r="F76" s="56">
        <f>SUM(F68:F75)</f>
        <v>300</v>
      </c>
      <c r="G76" s="56">
        <f>SUM(G68:G75)</f>
        <v>945</v>
      </c>
      <c r="H76" s="77"/>
      <c r="I76" s="9"/>
      <c r="J76" s="22"/>
      <c r="K76" s="22"/>
    </row>
    <row r="77" spans="1:11" ht="99" x14ac:dyDescent="0.25">
      <c r="A77" s="16" t="s">
        <v>151</v>
      </c>
      <c r="B77" s="18" t="s">
        <v>168</v>
      </c>
      <c r="C77" s="62"/>
      <c r="D77" s="17" t="s">
        <v>21</v>
      </c>
      <c r="E77" s="57">
        <v>2</v>
      </c>
      <c r="F77" s="57"/>
      <c r="G77" s="74">
        <v>650</v>
      </c>
      <c r="H77" s="15">
        <f>G96/60</f>
        <v>8.4166666666666661</v>
      </c>
      <c r="I77" s="16"/>
      <c r="J77" s="14"/>
      <c r="K77" s="13"/>
    </row>
    <row r="78" spans="1:11" x14ac:dyDescent="0.25">
      <c r="A78" s="9"/>
      <c r="B78" s="23"/>
      <c r="C78" s="63">
        <v>1</v>
      </c>
      <c r="D78" s="49" t="s">
        <v>20</v>
      </c>
      <c r="E78" s="56">
        <v>1</v>
      </c>
      <c r="F78" s="56">
        <v>15</v>
      </c>
      <c r="G78" s="9">
        <f>E78*F78</f>
        <v>15</v>
      </c>
      <c r="H78" s="81">
        <f>H77</f>
        <v>8.4166666666666661</v>
      </c>
      <c r="I78" s="9"/>
      <c r="J78" s="22"/>
      <c r="K78" s="22"/>
    </row>
    <row r="79" spans="1:11" x14ac:dyDescent="0.25">
      <c r="A79" s="9"/>
      <c r="B79" s="23"/>
      <c r="C79" s="63">
        <v>2</v>
      </c>
      <c r="D79" s="49" t="s">
        <v>38</v>
      </c>
      <c r="E79" s="56">
        <v>1</v>
      </c>
      <c r="F79" s="56">
        <v>30</v>
      </c>
      <c r="G79" s="9">
        <f t="shared" ref="G79:G95" si="7">E79*F79</f>
        <v>30</v>
      </c>
      <c r="H79" s="82"/>
      <c r="I79" s="9"/>
      <c r="J79" s="22"/>
      <c r="K79" s="22"/>
    </row>
    <row r="80" spans="1:11" x14ac:dyDescent="0.25">
      <c r="A80" s="9"/>
      <c r="B80" s="23"/>
      <c r="C80" s="63">
        <v>3</v>
      </c>
      <c r="D80" s="49" t="s">
        <v>37</v>
      </c>
      <c r="E80" s="56">
        <v>2</v>
      </c>
      <c r="F80" s="56">
        <v>25</v>
      </c>
      <c r="G80" s="9">
        <v>45</v>
      </c>
      <c r="H80" s="82"/>
      <c r="I80" s="9"/>
      <c r="J80" s="22"/>
      <c r="K80" s="22"/>
    </row>
    <row r="81" spans="1:11" x14ac:dyDescent="0.25">
      <c r="A81" s="9"/>
      <c r="B81" s="23"/>
      <c r="C81" s="63">
        <v>4</v>
      </c>
      <c r="D81" s="49" t="s">
        <v>36</v>
      </c>
      <c r="E81" s="56">
        <v>2</v>
      </c>
      <c r="F81" s="56">
        <v>25</v>
      </c>
      <c r="G81" s="9">
        <v>45</v>
      </c>
      <c r="H81" s="82"/>
      <c r="I81" s="9"/>
      <c r="J81" s="22"/>
      <c r="K81" s="22"/>
    </row>
    <row r="82" spans="1:11" x14ac:dyDescent="0.25">
      <c r="A82" s="9"/>
      <c r="B82" s="23"/>
      <c r="C82" s="63">
        <v>5</v>
      </c>
      <c r="D82" s="49" t="s">
        <v>35</v>
      </c>
      <c r="E82" s="56">
        <v>1</v>
      </c>
      <c r="F82" s="56">
        <v>30</v>
      </c>
      <c r="G82" s="9">
        <f t="shared" si="7"/>
        <v>30</v>
      </c>
      <c r="H82" s="82"/>
      <c r="I82" s="9"/>
      <c r="J82" s="22"/>
      <c r="K82" s="22"/>
    </row>
    <row r="83" spans="1:11" x14ac:dyDescent="0.25">
      <c r="A83" s="9"/>
      <c r="B83" s="23"/>
      <c r="C83" s="63">
        <v>6</v>
      </c>
      <c r="D83" s="49" t="s">
        <v>34</v>
      </c>
      <c r="E83" s="56">
        <v>1</v>
      </c>
      <c r="F83" s="56">
        <v>20</v>
      </c>
      <c r="G83" s="9">
        <f t="shared" si="7"/>
        <v>20</v>
      </c>
      <c r="H83" s="82"/>
      <c r="I83" s="9"/>
      <c r="J83" s="22"/>
      <c r="K83" s="22"/>
    </row>
    <row r="84" spans="1:11" x14ac:dyDescent="0.25">
      <c r="A84" s="9"/>
      <c r="B84" s="23"/>
      <c r="C84" s="63">
        <v>7</v>
      </c>
      <c r="D84" s="49" t="s">
        <v>33</v>
      </c>
      <c r="E84" s="56">
        <v>2</v>
      </c>
      <c r="F84" s="56">
        <v>25</v>
      </c>
      <c r="G84" s="9">
        <v>45</v>
      </c>
      <c r="H84" s="82"/>
      <c r="I84" s="9"/>
      <c r="J84" s="22"/>
      <c r="K84" s="22"/>
    </row>
    <row r="85" spans="1:11" x14ac:dyDescent="0.25">
      <c r="A85" s="9"/>
      <c r="B85" s="23"/>
      <c r="C85" s="63">
        <v>8</v>
      </c>
      <c r="D85" s="49" t="s">
        <v>32</v>
      </c>
      <c r="E85" s="56">
        <v>2</v>
      </c>
      <c r="F85" s="56">
        <v>25</v>
      </c>
      <c r="G85" s="9">
        <v>45</v>
      </c>
      <c r="H85" s="82"/>
      <c r="I85" s="9"/>
      <c r="J85" s="22"/>
      <c r="K85" s="22"/>
    </row>
    <row r="86" spans="1:11" x14ac:dyDescent="0.25">
      <c r="A86" s="9"/>
      <c r="B86" s="23"/>
      <c r="C86" s="63">
        <v>9</v>
      </c>
      <c r="D86" s="49" t="s">
        <v>31</v>
      </c>
      <c r="E86" s="56">
        <v>1</v>
      </c>
      <c r="F86" s="56">
        <v>20</v>
      </c>
      <c r="G86" s="9">
        <f t="shared" si="7"/>
        <v>20</v>
      </c>
      <c r="H86" s="82"/>
      <c r="I86" s="9"/>
      <c r="J86" s="22"/>
      <c r="K86" s="22"/>
    </row>
    <row r="87" spans="1:11" x14ac:dyDescent="0.25">
      <c r="A87" s="9"/>
      <c r="B87" s="23"/>
      <c r="C87" s="63">
        <v>10</v>
      </c>
      <c r="D87" s="49" t="s">
        <v>30</v>
      </c>
      <c r="E87" s="56">
        <v>1</v>
      </c>
      <c r="F87" s="56">
        <v>15</v>
      </c>
      <c r="G87" s="9">
        <f t="shared" si="7"/>
        <v>15</v>
      </c>
      <c r="H87" s="82"/>
      <c r="I87" s="9"/>
      <c r="J87" s="22"/>
      <c r="K87" s="22"/>
    </row>
    <row r="88" spans="1:11" x14ac:dyDescent="0.25">
      <c r="A88" s="9"/>
      <c r="B88" s="23"/>
      <c r="C88" s="63">
        <v>11</v>
      </c>
      <c r="D88" s="49" t="s">
        <v>29</v>
      </c>
      <c r="E88" s="56">
        <v>1</v>
      </c>
      <c r="F88" s="56">
        <v>15</v>
      </c>
      <c r="G88" s="9">
        <f t="shared" si="7"/>
        <v>15</v>
      </c>
      <c r="H88" s="82"/>
      <c r="I88" s="9"/>
      <c r="J88" s="22"/>
      <c r="K88" s="22"/>
    </row>
    <row r="89" spans="1:11" x14ac:dyDescent="0.25">
      <c r="A89" s="9"/>
      <c r="B89" s="23"/>
      <c r="C89" s="63">
        <v>12</v>
      </c>
      <c r="D89" s="49" t="s">
        <v>28</v>
      </c>
      <c r="E89" s="56">
        <v>1</v>
      </c>
      <c r="F89" s="56">
        <v>15</v>
      </c>
      <c r="G89" s="9">
        <f t="shared" si="7"/>
        <v>15</v>
      </c>
      <c r="H89" s="82"/>
      <c r="I89" s="9"/>
      <c r="J89" s="22"/>
      <c r="K89" s="22"/>
    </row>
    <row r="90" spans="1:11" x14ac:dyDescent="0.25">
      <c r="A90" s="9"/>
      <c r="B90" s="23"/>
      <c r="C90" s="63">
        <v>13</v>
      </c>
      <c r="D90" s="49" t="s">
        <v>27</v>
      </c>
      <c r="E90" s="56">
        <v>1</v>
      </c>
      <c r="F90" s="56">
        <v>15</v>
      </c>
      <c r="G90" s="9">
        <f t="shared" si="7"/>
        <v>15</v>
      </c>
      <c r="H90" s="82"/>
      <c r="I90" s="9"/>
      <c r="J90" s="22"/>
      <c r="K90" s="22"/>
    </row>
    <row r="91" spans="1:11" x14ac:dyDescent="0.25">
      <c r="A91" s="9"/>
      <c r="B91" s="23"/>
      <c r="C91" s="63">
        <v>14</v>
      </c>
      <c r="D91" s="49" t="s">
        <v>26</v>
      </c>
      <c r="E91" s="56">
        <v>1</v>
      </c>
      <c r="F91" s="56">
        <v>120</v>
      </c>
      <c r="G91" s="9">
        <v>45</v>
      </c>
      <c r="H91" s="82"/>
      <c r="I91" s="9"/>
      <c r="J91" s="22"/>
      <c r="K91" s="22"/>
    </row>
    <row r="92" spans="1:11" x14ac:dyDescent="0.25">
      <c r="A92" s="9"/>
      <c r="B92" s="23"/>
      <c r="C92" s="63">
        <v>15</v>
      </c>
      <c r="D92" s="49" t="s">
        <v>25</v>
      </c>
      <c r="E92" s="56">
        <v>2</v>
      </c>
      <c r="F92" s="56">
        <v>15</v>
      </c>
      <c r="G92" s="9">
        <f t="shared" si="7"/>
        <v>30</v>
      </c>
      <c r="H92" s="82"/>
      <c r="I92" s="9"/>
      <c r="J92" s="22"/>
      <c r="K92" s="22"/>
    </row>
    <row r="93" spans="1:11" x14ac:dyDescent="0.25">
      <c r="A93" s="9"/>
      <c r="B93" s="23"/>
      <c r="C93" s="63">
        <v>16</v>
      </c>
      <c r="D93" s="49" t="s">
        <v>24</v>
      </c>
      <c r="E93" s="56">
        <v>2</v>
      </c>
      <c r="F93" s="56">
        <v>10</v>
      </c>
      <c r="G93" s="9">
        <v>15</v>
      </c>
      <c r="H93" s="82"/>
      <c r="I93" s="9"/>
      <c r="J93" s="22"/>
      <c r="K93" s="22"/>
    </row>
    <row r="94" spans="1:11" x14ac:dyDescent="0.25">
      <c r="A94" s="9"/>
      <c r="B94" s="23"/>
      <c r="C94" s="63">
        <v>17</v>
      </c>
      <c r="D94" s="49" t="s">
        <v>23</v>
      </c>
      <c r="E94" s="56">
        <v>2</v>
      </c>
      <c r="F94" s="56">
        <v>45</v>
      </c>
      <c r="G94" s="9">
        <v>45</v>
      </c>
      <c r="H94" s="82"/>
      <c r="I94" s="9"/>
      <c r="J94" s="22"/>
      <c r="K94" s="22"/>
    </row>
    <row r="95" spans="1:11" ht="30" x14ac:dyDescent="0.25">
      <c r="A95" s="9"/>
      <c r="B95" s="23"/>
      <c r="C95" s="63">
        <v>18</v>
      </c>
      <c r="D95" s="49" t="s">
        <v>0</v>
      </c>
      <c r="E95" s="56">
        <v>1</v>
      </c>
      <c r="F95" s="56">
        <v>15</v>
      </c>
      <c r="G95" s="9">
        <f t="shared" si="7"/>
        <v>15</v>
      </c>
      <c r="H95" s="83"/>
      <c r="I95" s="9"/>
      <c r="J95" s="22"/>
      <c r="K95" s="22"/>
    </row>
    <row r="96" spans="1:11" x14ac:dyDescent="0.25">
      <c r="A96" s="9"/>
      <c r="B96" s="23"/>
      <c r="C96" s="79"/>
      <c r="D96" s="49"/>
      <c r="E96" s="56"/>
      <c r="F96" s="56">
        <f>SUM(F78:F95)</f>
        <v>480</v>
      </c>
      <c r="G96" s="56">
        <f>SUM(G78:G95)</f>
        <v>505</v>
      </c>
      <c r="H96" s="77"/>
      <c r="I96" s="9"/>
      <c r="J96" s="22"/>
      <c r="K96" s="22"/>
    </row>
    <row r="97" spans="1:11" ht="82.5" x14ac:dyDescent="0.25">
      <c r="A97" s="16" t="s">
        <v>152</v>
      </c>
      <c r="B97" s="18" t="s">
        <v>165</v>
      </c>
      <c r="C97" s="62"/>
      <c r="D97" s="17" t="s">
        <v>21</v>
      </c>
      <c r="E97" s="57">
        <v>3</v>
      </c>
      <c r="F97" s="57"/>
      <c r="G97" s="74">
        <v>740</v>
      </c>
      <c r="H97" s="15">
        <f>G111/60</f>
        <v>11.833333333333334</v>
      </c>
      <c r="I97" s="16"/>
      <c r="J97" s="14"/>
      <c r="K97" s="13"/>
    </row>
    <row r="98" spans="1:11" x14ac:dyDescent="0.25">
      <c r="A98" s="9"/>
      <c r="B98" s="23"/>
      <c r="C98" s="63">
        <v>1</v>
      </c>
      <c r="D98" s="49" t="s">
        <v>20</v>
      </c>
      <c r="E98" s="56">
        <v>3</v>
      </c>
      <c r="F98" s="56">
        <v>15</v>
      </c>
      <c r="G98" s="9">
        <f>E98*F98</f>
        <v>45</v>
      </c>
      <c r="H98" s="81">
        <f>H97</f>
        <v>11.833333333333334</v>
      </c>
      <c r="I98" s="9"/>
      <c r="J98" s="22"/>
      <c r="K98" s="22"/>
    </row>
    <row r="99" spans="1:11" x14ac:dyDescent="0.25">
      <c r="A99" s="9"/>
      <c r="B99" s="23"/>
      <c r="C99" s="63">
        <v>2</v>
      </c>
      <c r="D99" s="49" t="s">
        <v>97</v>
      </c>
      <c r="E99" s="56">
        <v>2</v>
      </c>
      <c r="F99" s="56">
        <v>20</v>
      </c>
      <c r="G99" s="9">
        <f t="shared" ref="G99:G110" si="8">E99*F99</f>
        <v>40</v>
      </c>
      <c r="H99" s="82"/>
      <c r="I99" s="9"/>
      <c r="J99" s="22"/>
      <c r="K99" s="22"/>
    </row>
    <row r="100" spans="1:11" x14ac:dyDescent="0.25">
      <c r="A100" s="9"/>
      <c r="B100" s="23"/>
      <c r="C100" s="63">
        <v>3</v>
      </c>
      <c r="D100" s="49" t="s">
        <v>96</v>
      </c>
      <c r="E100" s="56">
        <v>2</v>
      </c>
      <c r="F100" s="56">
        <v>20</v>
      </c>
      <c r="G100" s="9">
        <f t="shared" si="8"/>
        <v>40</v>
      </c>
      <c r="H100" s="82"/>
      <c r="I100" s="9"/>
      <c r="J100" s="22"/>
      <c r="K100" s="22"/>
    </row>
    <row r="101" spans="1:11" x14ac:dyDescent="0.25">
      <c r="A101" s="9"/>
      <c r="B101" s="23"/>
      <c r="C101" s="63">
        <v>4</v>
      </c>
      <c r="D101" s="49" t="s">
        <v>95</v>
      </c>
      <c r="E101" s="56">
        <v>2</v>
      </c>
      <c r="F101" s="56">
        <v>15</v>
      </c>
      <c r="G101" s="9">
        <f t="shared" si="8"/>
        <v>30</v>
      </c>
      <c r="H101" s="82"/>
      <c r="I101" s="9"/>
      <c r="J101" s="22"/>
      <c r="K101" s="22"/>
    </row>
    <row r="102" spans="1:11" x14ac:dyDescent="0.25">
      <c r="A102" s="9"/>
      <c r="B102" s="23"/>
      <c r="C102" s="63">
        <v>5</v>
      </c>
      <c r="D102" s="49" t="s">
        <v>94</v>
      </c>
      <c r="E102" s="56">
        <v>2</v>
      </c>
      <c r="F102" s="56">
        <v>20</v>
      </c>
      <c r="G102" s="9">
        <f t="shared" si="8"/>
        <v>40</v>
      </c>
      <c r="H102" s="82"/>
      <c r="I102" s="9"/>
      <c r="J102" s="22"/>
      <c r="K102" s="22"/>
    </row>
    <row r="103" spans="1:11" x14ac:dyDescent="0.25">
      <c r="A103" s="9"/>
      <c r="B103" s="23"/>
      <c r="C103" s="63">
        <v>6</v>
      </c>
      <c r="D103" s="49" t="s">
        <v>93</v>
      </c>
      <c r="E103" s="56">
        <v>2</v>
      </c>
      <c r="F103" s="56">
        <v>20</v>
      </c>
      <c r="G103" s="9">
        <f t="shared" si="8"/>
        <v>40</v>
      </c>
      <c r="H103" s="82"/>
      <c r="I103" s="9"/>
      <c r="J103" s="22"/>
      <c r="K103" s="22"/>
    </row>
    <row r="104" spans="1:11" x14ac:dyDescent="0.25">
      <c r="A104" s="9"/>
      <c r="B104" s="23"/>
      <c r="C104" s="63">
        <v>7</v>
      </c>
      <c r="D104" s="49" t="s">
        <v>92</v>
      </c>
      <c r="E104" s="56">
        <v>3</v>
      </c>
      <c r="F104" s="56">
        <v>60</v>
      </c>
      <c r="G104" s="9">
        <f t="shared" si="8"/>
        <v>180</v>
      </c>
      <c r="H104" s="82"/>
      <c r="I104" s="9"/>
      <c r="J104" s="22"/>
      <c r="K104" s="22"/>
    </row>
    <row r="105" spans="1:11" x14ac:dyDescent="0.25">
      <c r="A105" s="9"/>
      <c r="B105" s="23"/>
      <c r="C105" s="63">
        <v>8</v>
      </c>
      <c r="D105" s="49" t="s">
        <v>91</v>
      </c>
      <c r="E105" s="56">
        <v>2</v>
      </c>
      <c r="F105" s="56">
        <v>20</v>
      </c>
      <c r="G105" s="9">
        <f t="shared" si="8"/>
        <v>40</v>
      </c>
      <c r="H105" s="82"/>
      <c r="I105" s="9"/>
      <c r="J105" s="22"/>
      <c r="K105" s="22"/>
    </row>
    <row r="106" spans="1:11" x14ac:dyDescent="0.25">
      <c r="A106" s="9"/>
      <c r="B106" s="23"/>
      <c r="C106" s="63">
        <v>9</v>
      </c>
      <c r="D106" s="49" t="s">
        <v>90</v>
      </c>
      <c r="E106" s="56">
        <v>2</v>
      </c>
      <c r="F106" s="56">
        <v>15</v>
      </c>
      <c r="G106" s="9">
        <f t="shared" si="8"/>
        <v>30</v>
      </c>
      <c r="H106" s="82"/>
      <c r="I106" s="9"/>
      <c r="J106" s="22"/>
      <c r="K106" s="22"/>
    </row>
    <row r="107" spans="1:11" x14ac:dyDescent="0.25">
      <c r="A107" s="9"/>
      <c r="B107" s="23"/>
      <c r="C107" s="63">
        <v>10</v>
      </c>
      <c r="D107" s="49" t="s">
        <v>89</v>
      </c>
      <c r="E107" s="56">
        <v>2</v>
      </c>
      <c r="F107" s="56">
        <v>45</v>
      </c>
      <c r="G107" s="9">
        <f t="shared" si="8"/>
        <v>90</v>
      </c>
      <c r="H107" s="82"/>
      <c r="I107" s="9"/>
      <c r="J107" s="22"/>
      <c r="K107" s="22"/>
    </row>
    <row r="108" spans="1:11" x14ac:dyDescent="0.25">
      <c r="A108" s="9"/>
      <c r="B108" s="23"/>
      <c r="C108" s="63">
        <v>11</v>
      </c>
      <c r="D108" s="49" t="s">
        <v>88</v>
      </c>
      <c r="E108" s="56">
        <v>2</v>
      </c>
      <c r="F108" s="56">
        <v>30</v>
      </c>
      <c r="G108" s="9">
        <f t="shared" si="8"/>
        <v>60</v>
      </c>
      <c r="H108" s="82"/>
      <c r="I108" s="9"/>
      <c r="J108" s="22"/>
      <c r="K108" s="22"/>
    </row>
    <row r="109" spans="1:11" x14ac:dyDescent="0.25">
      <c r="A109" s="9"/>
      <c r="B109" s="23"/>
      <c r="C109" s="63">
        <v>12</v>
      </c>
      <c r="D109" s="49" t="s">
        <v>87</v>
      </c>
      <c r="E109" s="56">
        <v>1</v>
      </c>
      <c r="F109" s="56">
        <v>60</v>
      </c>
      <c r="G109" s="9">
        <f t="shared" si="8"/>
        <v>60</v>
      </c>
      <c r="H109" s="82"/>
      <c r="I109" s="9"/>
      <c r="J109" s="22"/>
      <c r="K109" s="22"/>
    </row>
    <row r="110" spans="1:11" ht="30" x14ac:dyDescent="0.25">
      <c r="A110" s="9"/>
      <c r="B110" s="23"/>
      <c r="C110" s="63">
        <v>13</v>
      </c>
      <c r="D110" s="49" t="s">
        <v>0</v>
      </c>
      <c r="E110" s="56">
        <v>1</v>
      </c>
      <c r="F110" s="56">
        <v>15</v>
      </c>
      <c r="G110" s="9">
        <f t="shared" si="8"/>
        <v>15</v>
      </c>
      <c r="H110" s="83"/>
      <c r="I110" s="9"/>
      <c r="J110" s="22"/>
      <c r="K110" s="22"/>
    </row>
    <row r="111" spans="1:11" x14ac:dyDescent="0.25">
      <c r="A111" s="9"/>
      <c r="B111" s="23"/>
      <c r="C111" s="79"/>
      <c r="D111" s="49"/>
      <c r="E111" s="56"/>
      <c r="F111" s="56">
        <f>SUM(F98:F110)</f>
        <v>355</v>
      </c>
      <c r="G111" s="56">
        <f>SUM(G98:G110)</f>
        <v>710</v>
      </c>
      <c r="H111" s="77"/>
      <c r="I111" s="9"/>
      <c r="J111" s="22"/>
      <c r="K111" s="22"/>
    </row>
    <row r="112" spans="1:11" ht="99" x14ac:dyDescent="0.25">
      <c r="A112" s="16" t="s">
        <v>153</v>
      </c>
      <c r="B112" s="18" t="s">
        <v>86</v>
      </c>
      <c r="C112" s="62"/>
      <c r="D112" s="17" t="s">
        <v>21</v>
      </c>
      <c r="E112" s="57">
        <v>4</v>
      </c>
      <c r="F112" s="57"/>
      <c r="G112" s="74">
        <v>260</v>
      </c>
      <c r="H112" s="15">
        <f>G122/60</f>
        <v>15.5</v>
      </c>
      <c r="I112" s="16"/>
      <c r="J112" s="14"/>
      <c r="K112" s="13"/>
    </row>
    <row r="113" spans="1:11" x14ac:dyDescent="0.25">
      <c r="A113" s="9"/>
      <c r="B113" s="23"/>
      <c r="C113" s="63">
        <v>1</v>
      </c>
      <c r="D113" s="49" t="s">
        <v>20</v>
      </c>
      <c r="E113" s="56">
        <v>4</v>
      </c>
      <c r="F113" s="56">
        <v>15</v>
      </c>
      <c r="G113" s="9">
        <f>E113*F113</f>
        <v>60</v>
      </c>
      <c r="H113" s="81">
        <f>H112</f>
        <v>15.5</v>
      </c>
      <c r="I113" s="9"/>
      <c r="J113" s="22"/>
      <c r="K113" s="22"/>
    </row>
    <row r="114" spans="1:11" x14ac:dyDescent="0.25">
      <c r="A114" s="9"/>
      <c r="B114" s="23"/>
      <c r="C114" s="63">
        <v>2</v>
      </c>
      <c r="D114" s="49" t="s">
        <v>85</v>
      </c>
      <c r="E114" s="56">
        <v>3</v>
      </c>
      <c r="F114" s="56">
        <v>30</v>
      </c>
      <c r="G114" s="9">
        <f t="shared" ref="G114:G121" si="9">E114*F114</f>
        <v>90</v>
      </c>
      <c r="H114" s="82"/>
      <c r="I114" s="9"/>
      <c r="J114" s="22"/>
      <c r="K114" s="22"/>
    </row>
    <row r="115" spans="1:11" x14ac:dyDescent="0.25">
      <c r="A115" s="9"/>
      <c r="B115" s="23"/>
      <c r="C115" s="63">
        <v>3</v>
      </c>
      <c r="D115" s="49" t="s">
        <v>84</v>
      </c>
      <c r="E115" s="56">
        <v>4</v>
      </c>
      <c r="F115" s="56">
        <v>30</v>
      </c>
      <c r="G115" s="9">
        <f t="shared" si="9"/>
        <v>120</v>
      </c>
      <c r="H115" s="82"/>
      <c r="I115" s="9"/>
      <c r="J115" s="22"/>
      <c r="K115" s="22"/>
    </row>
    <row r="116" spans="1:11" x14ac:dyDescent="0.25">
      <c r="A116" s="9"/>
      <c r="B116" s="23"/>
      <c r="C116" s="63">
        <v>4</v>
      </c>
      <c r="D116" s="49" t="s">
        <v>83</v>
      </c>
      <c r="E116" s="56">
        <v>4</v>
      </c>
      <c r="F116" s="56">
        <v>45</v>
      </c>
      <c r="G116" s="9">
        <f t="shared" si="9"/>
        <v>180</v>
      </c>
      <c r="H116" s="82"/>
      <c r="I116" s="9"/>
      <c r="J116" s="22"/>
      <c r="K116" s="22"/>
    </row>
    <row r="117" spans="1:11" x14ac:dyDescent="0.25">
      <c r="A117" s="9"/>
      <c r="B117" s="23"/>
      <c r="C117" s="63">
        <v>5</v>
      </c>
      <c r="D117" s="49" t="s">
        <v>82</v>
      </c>
      <c r="E117" s="56">
        <v>2</v>
      </c>
      <c r="F117" s="56">
        <v>30</v>
      </c>
      <c r="G117" s="9">
        <f t="shared" si="9"/>
        <v>60</v>
      </c>
      <c r="H117" s="82"/>
      <c r="I117" s="9"/>
      <c r="J117" s="22"/>
      <c r="K117" s="22"/>
    </row>
    <row r="118" spans="1:11" x14ac:dyDescent="0.25">
      <c r="A118" s="9"/>
      <c r="B118" s="23"/>
      <c r="C118" s="63">
        <v>6</v>
      </c>
      <c r="D118" s="49" t="s">
        <v>81</v>
      </c>
      <c r="E118" s="56">
        <v>4</v>
      </c>
      <c r="F118" s="56">
        <v>45</v>
      </c>
      <c r="G118" s="9">
        <f t="shared" si="9"/>
        <v>180</v>
      </c>
      <c r="H118" s="82"/>
      <c r="I118" s="9"/>
      <c r="J118" s="22"/>
      <c r="K118" s="22"/>
    </row>
    <row r="119" spans="1:11" x14ac:dyDescent="0.25">
      <c r="A119" s="9"/>
      <c r="B119" s="23"/>
      <c r="C119" s="63">
        <v>7</v>
      </c>
      <c r="D119" s="49" t="s">
        <v>80</v>
      </c>
      <c r="E119" s="56">
        <v>4</v>
      </c>
      <c r="F119" s="56">
        <v>30</v>
      </c>
      <c r="G119" s="9">
        <f t="shared" si="9"/>
        <v>120</v>
      </c>
      <c r="H119" s="82"/>
      <c r="I119" s="9"/>
      <c r="J119" s="22"/>
      <c r="K119" s="22"/>
    </row>
    <row r="120" spans="1:11" x14ac:dyDescent="0.25">
      <c r="A120" s="9"/>
      <c r="B120" s="23"/>
      <c r="C120" s="63">
        <v>8</v>
      </c>
      <c r="D120" s="49" t="s">
        <v>79</v>
      </c>
      <c r="E120" s="56">
        <v>2</v>
      </c>
      <c r="F120" s="56">
        <v>30</v>
      </c>
      <c r="G120" s="9">
        <f t="shared" si="9"/>
        <v>60</v>
      </c>
      <c r="H120" s="82"/>
      <c r="I120" s="9"/>
      <c r="J120" s="22"/>
      <c r="K120" s="22"/>
    </row>
    <row r="121" spans="1:11" ht="30" x14ac:dyDescent="0.25">
      <c r="A121" s="9"/>
      <c r="B121" s="23"/>
      <c r="C121" s="63">
        <v>9</v>
      </c>
      <c r="D121" s="49" t="s">
        <v>0</v>
      </c>
      <c r="E121" s="56">
        <v>4</v>
      </c>
      <c r="F121" s="56">
        <v>15</v>
      </c>
      <c r="G121" s="9">
        <f t="shared" si="9"/>
        <v>60</v>
      </c>
      <c r="H121" s="83"/>
      <c r="I121" s="9"/>
      <c r="J121" s="22"/>
      <c r="K121" s="22"/>
    </row>
    <row r="122" spans="1:11" x14ac:dyDescent="0.25">
      <c r="A122" s="9"/>
      <c r="B122" s="23"/>
      <c r="C122" s="79"/>
      <c r="D122" s="49"/>
      <c r="E122" s="56"/>
      <c r="F122" s="56">
        <f>SUM(F113:F121)</f>
        <v>270</v>
      </c>
      <c r="G122" s="56">
        <f>SUM(G113:G121)</f>
        <v>930</v>
      </c>
      <c r="H122" s="77"/>
      <c r="I122" s="9"/>
      <c r="J122" s="22"/>
      <c r="K122" s="22"/>
    </row>
    <row r="123" spans="1:11" ht="115.5" x14ac:dyDescent="0.25">
      <c r="A123" s="16" t="s">
        <v>154</v>
      </c>
      <c r="B123" s="18" t="s">
        <v>78</v>
      </c>
      <c r="C123" s="62"/>
      <c r="D123" s="17" t="s">
        <v>21</v>
      </c>
      <c r="E123" s="57">
        <v>3</v>
      </c>
      <c r="F123" s="57"/>
      <c r="G123" s="74">
        <v>765</v>
      </c>
      <c r="H123" s="15">
        <f>G145/60</f>
        <v>11.75</v>
      </c>
      <c r="I123" s="16"/>
      <c r="J123" s="14"/>
      <c r="K123" s="13"/>
    </row>
    <row r="124" spans="1:11" x14ac:dyDescent="0.25">
      <c r="A124" s="9"/>
      <c r="B124" s="23"/>
      <c r="C124" s="63">
        <v>1</v>
      </c>
      <c r="D124" s="49" t="s">
        <v>20</v>
      </c>
      <c r="E124" s="56">
        <v>1</v>
      </c>
      <c r="F124" s="56">
        <v>15</v>
      </c>
      <c r="G124" s="9">
        <f>E124*F124</f>
        <v>15</v>
      </c>
      <c r="H124" s="81">
        <f>H123</f>
        <v>11.75</v>
      </c>
      <c r="I124" s="9"/>
      <c r="J124" s="22"/>
      <c r="K124" s="22"/>
    </row>
    <row r="125" spans="1:11" x14ac:dyDescent="0.25">
      <c r="A125" s="9"/>
      <c r="B125" s="23"/>
      <c r="C125" s="63">
        <v>2</v>
      </c>
      <c r="D125" s="49" t="s">
        <v>19</v>
      </c>
      <c r="E125" s="56">
        <v>2</v>
      </c>
      <c r="F125" s="56">
        <v>15</v>
      </c>
      <c r="G125" s="9">
        <f t="shared" ref="G125:G144" si="10">E125*F125</f>
        <v>30</v>
      </c>
      <c r="H125" s="82"/>
      <c r="I125" s="9"/>
      <c r="J125" s="22"/>
      <c r="K125" s="22"/>
    </row>
    <row r="126" spans="1:11" x14ac:dyDescent="0.25">
      <c r="A126" s="9"/>
      <c r="B126" s="23"/>
      <c r="C126" s="63">
        <v>3</v>
      </c>
      <c r="D126" s="49" t="s">
        <v>18</v>
      </c>
      <c r="E126" s="56">
        <v>2</v>
      </c>
      <c r="F126" s="56">
        <v>30</v>
      </c>
      <c r="G126" s="9">
        <f t="shared" si="10"/>
        <v>60</v>
      </c>
      <c r="H126" s="82"/>
      <c r="I126" s="9"/>
      <c r="J126" s="22"/>
      <c r="K126" s="22"/>
    </row>
    <row r="127" spans="1:11" x14ac:dyDescent="0.25">
      <c r="A127" s="9"/>
      <c r="B127" s="23"/>
      <c r="C127" s="63">
        <v>4</v>
      </c>
      <c r="D127" s="49" t="s">
        <v>17</v>
      </c>
      <c r="E127" s="56">
        <v>3</v>
      </c>
      <c r="F127" s="56">
        <v>60</v>
      </c>
      <c r="G127" s="9">
        <f t="shared" si="10"/>
        <v>180</v>
      </c>
      <c r="H127" s="82"/>
      <c r="I127" s="9"/>
      <c r="J127" s="22"/>
      <c r="K127" s="22"/>
    </row>
    <row r="128" spans="1:11" x14ac:dyDescent="0.25">
      <c r="A128" s="9"/>
      <c r="B128" s="23"/>
      <c r="C128" s="63">
        <v>5</v>
      </c>
      <c r="D128" s="49" t="s">
        <v>16</v>
      </c>
      <c r="E128" s="56">
        <v>2</v>
      </c>
      <c r="F128" s="56">
        <v>20</v>
      </c>
      <c r="G128" s="9">
        <f t="shared" si="10"/>
        <v>40</v>
      </c>
      <c r="H128" s="82"/>
      <c r="I128" s="9"/>
      <c r="J128" s="22"/>
      <c r="K128" s="22"/>
    </row>
    <row r="129" spans="1:11" x14ac:dyDescent="0.25">
      <c r="A129" s="9"/>
      <c r="B129" s="23"/>
      <c r="C129" s="63">
        <v>6</v>
      </c>
      <c r="D129" s="49" t="s">
        <v>15</v>
      </c>
      <c r="E129" s="56">
        <v>1</v>
      </c>
      <c r="F129" s="56">
        <v>15</v>
      </c>
      <c r="G129" s="9">
        <f t="shared" si="10"/>
        <v>15</v>
      </c>
      <c r="H129" s="82"/>
      <c r="I129" s="9"/>
      <c r="J129" s="22"/>
      <c r="K129" s="22"/>
    </row>
    <row r="130" spans="1:11" ht="90" x14ac:dyDescent="0.25">
      <c r="A130" s="9"/>
      <c r="B130" s="23"/>
      <c r="C130" s="63">
        <v>7</v>
      </c>
      <c r="D130" s="49" t="s">
        <v>14</v>
      </c>
      <c r="E130" s="56">
        <v>2</v>
      </c>
      <c r="F130" s="56">
        <v>30</v>
      </c>
      <c r="G130" s="9">
        <f t="shared" si="10"/>
        <v>60</v>
      </c>
      <c r="H130" s="82"/>
      <c r="I130" s="9"/>
      <c r="J130" s="22"/>
      <c r="K130" s="22"/>
    </row>
    <row r="131" spans="1:11" ht="60" x14ac:dyDescent="0.25">
      <c r="A131" s="9"/>
      <c r="B131" s="23"/>
      <c r="C131" s="63">
        <v>8</v>
      </c>
      <c r="D131" s="49" t="s">
        <v>13</v>
      </c>
      <c r="E131" s="56">
        <v>2</v>
      </c>
      <c r="F131" s="56">
        <v>20</v>
      </c>
      <c r="G131" s="9">
        <f t="shared" si="10"/>
        <v>40</v>
      </c>
      <c r="H131" s="82"/>
      <c r="I131" s="9"/>
      <c r="J131" s="22"/>
      <c r="K131" s="22"/>
    </row>
    <row r="132" spans="1:11" ht="45" x14ac:dyDescent="0.25">
      <c r="A132" s="9"/>
      <c r="B132" s="23"/>
      <c r="C132" s="63">
        <v>9</v>
      </c>
      <c r="D132" s="49" t="s">
        <v>12</v>
      </c>
      <c r="E132" s="56">
        <v>1</v>
      </c>
      <c r="F132" s="56">
        <v>10</v>
      </c>
      <c r="G132" s="9">
        <f t="shared" si="10"/>
        <v>10</v>
      </c>
      <c r="H132" s="82"/>
      <c r="I132" s="9"/>
      <c r="J132" s="22"/>
      <c r="K132" s="22"/>
    </row>
    <row r="133" spans="1:11" ht="45" x14ac:dyDescent="0.25">
      <c r="A133" s="9"/>
      <c r="B133" s="23"/>
      <c r="C133" s="63">
        <v>10</v>
      </c>
      <c r="D133" s="49" t="s">
        <v>11</v>
      </c>
      <c r="E133" s="56">
        <v>1</v>
      </c>
      <c r="F133" s="56">
        <v>10</v>
      </c>
      <c r="G133" s="9">
        <f t="shared" si="10"/>
        <v>10</v>
      </c>
      <c r="H133" s="82"/>
      <c r="I133" s="9"/>
      <c r="J133" s="22"/>
      <c r="K133" s="22"/>
    </row>
    <row r="134" spans="1:11" ht="45" x14ac:dyDescent="0.25">
      <c r="A134" s="9"/>
      <c r="B134" s="23"/>
      <c r="C134" s="63">
        <v>11</v>
      </c>
      <c r="D134" s="49" t="s">
        <v>10</v>
      </c>
      <c r="E134" s="56">
        <v>1</v>
      </c>
      <c r="F134" s="56">
        <v>20</v>
      </c>
      <c r="G134" s="9">
        <f t="shared" si="10"/>
        <v>20</v>
      </c>
      <c r="H134" s="82"/>
      <c r="I134" s="9"/>
      <c r="J134" s="22"/>
      <c r="K134" s="22"/>
    </row>
    <row r="135" spans="1:11" x14ac:dyDescent="0.25">
      <c r="A135" s="9"/>
      <c r="B135" s="23"/>
      <c r="C135" s="63">
        <v>12</v>
      </c>
      <c r="D135" s="49" t="s">
        <v>9</v>
      </c>
      <c r="E135" s="56">
        <v>2</v>
      </c>
      <c r="F135" s="56">
        <v>15</v>
      </c>
      <c r="G135" s="9">
        <f t="shared" si="10"/>
        <v>30</v>
      </c>
      <c r="H135" s="82"/>
      <c r="I135" s="9"/>
      <c r="J135" s="22"/>
      <c r="K135" s="22"/>
    </row>
    <row r="136" spans="1:11" x14ac:dyDescent="0.25">
      <c r="A136" s="9"/>
      <c r="B136" s="23"/>
      <c r="C136" s="63">
        <v>13</v>
      </c>
      <c r="D136" s="49" t="s">
        <v>8</v>
      </c>
      <c r="E136" s="56">
        <v>1</v>
      </c>
      <c r="F136" s="56">
        <v>10</v>
      </c>
      <c r="G136" s="9">
        <f t="shared" si="10"/>
        <v>10</v>
      </c>
      <c r="H136" s="82"/>
      <c r="I136" s="9"/>
      <c r="J136" s="22"/>
      <c r="K136" s="22"/>
    </row>
    <row r="137" spans="1:11" x14ac:dyDescent="0.25">
      <c r="A137" s="9"/>
      <c r="B137" s="23"/>
      <c r="C137" s="63">
        <v>14</v>
      </c>
      <c r="D137" s="49" t="s">
        <v>7</v>
      </c>
      <c r="E137" s="56">
        <v>1</v>
      </c>
      <c r="F137" s="56">
        <v>10</v>
      </c>
      <c r="G137" s="9">
        <f t="shared" si="10"/>
        <v>10</v>
      </c>
      <c r="H137" s="82"/>
      <c r="I137" s="9"/>
      <c r="J137" s="22"/>
      <c r="K137" s="22"/>
    </row>
    <row r="138" spans="1:11" x14ac:dyDescent="0.25">
      <c r="A138" s="9"/>
      <c r="B138" s="23"/>
      <c r="C138" s="63">
        <v>15</v>
      </c>
      <c r="D138" s="49" t="s">
        <v>6</v>
      </c>
      <c r="E138" s="56">
        <v>1</v>
      </c>
      <c r="F138" s="56">
        <v>10</v>
      </c>
      <c r="G138" s="9">
        <f t="shared" si="10"/>
        <v>10</v>
      </c>
      <c r="H138" s="82"/>
      <c r="I138" s="9"/>
      <c r="J138" s="22"/>
      <c r="K138" s="22"/>
    </row>
    <row r="139" spans="1:11" x14ac:dyDescent="0.25">
      <c r="A139" s="9"/>
      <c r="B139" s="23"/>
      <c r="C139" s="63">
        <v>16</v>
      </c>
      <c r="D139" s="49" t="s">
        <v>5</v>
      </c>
      <c r="E139" s="56">
        <v>2</v>
      </c>
      <c r="F139" s="56">
        <v>30</v>
      </c>
      <c r="G139" s="9">
        <f t="shared" si="10"/>
        <v>60</v>
      </c>
      <c r="H139" s="82"/>
      <c r="I139" s="9"/>
      <c r="J139" s="22"/>
      <c r="K139" s="22"/>
    </row>
    <row r="140" spans="1:11" x14ac:dyDescent="0.25">
      <c r="A140" s="9"/>
      <c r="B140" s="23"/>
      <c r="C140" s="63">
        <v>17</v>
      </c>
      <c r="D140" s="49" t="s">
        <v>4</v>
      </c>
      <c r="E140" s="56">
        <v>1</v>
      </c>
      <c r="F140" s="56">
        <v>15</v>
      </c>
      <c r="G140" s="9">
        <f t="shared" si="10"/>
        <v>15</v>
      </c>
      <c r="H140" s="82"/>
      <c r="I140" s="9"/>
      <c r="J140" s="22"/>
      <c r="K140" s="22"/>
    </row>
    <row r="141" spans="1:11" x14ac:dyDescent="0.25">
      <c r="A141" s="9"/>
      <c r="B141" s="23"/>
      <c r="C141" s="63">
        <v>18</v>
      </c>
      <c r="D141" s="49" t="s">
        <v>3</v>
      </c>
      <c r="E141" s="56">
        <v>2</v>
      </c>
      <c r="F141" s="56">
        <v>15</v>
      </c>
      <c r="G141" s="9">
        <f t="shared" si="10"/>
        <v>30</v>
      </c>
      <c r="H141" s="82"/>
      <c r="I141" s="9"/>
      <c r="J141" s="22"/>
      <c r="K141" s="22"/>
    </row>
    <row r="142" spans="1:11" x14ac:dyDescent="0.25">
      <c r="A142" s="9"/>
      <c r="B142" s="23"/>
      <c r="C142" s="63">
        <v>19</v>
      </c>
      <c r="D142" s="49" t="s">
        <v>2</v>
      </c>
      <c r="E142" s="56">
        <v>2</v>
      </c>
      <c r="F142" s="56">
        <v>15</v>
      </c>
      <c r="G142" s="9">
        <f t="shared" si="10"/>
        <v>30</v>
      </c>
      <c r="H142" s="82"/>
      <c r="I142" s="9"/>
      <c r="J142" s="22"/>
      <c r="K142" s="22"/>
    </row>
    <row r="143" spans="1:11" ht="30" x14ac:dyDescent="0.25">
      <c r="A143" s="12"/>
      <c r="B143" s="11"/>
      <c r="C143" s="64">
        <v>20</v>
      </c>
      <c r="D143" s="49" t="s">
        <v>1</v>
      </c>
      <c r="E143" s="56">
        <v>1</v>
      </c>
      <c r="F143" s="56">
        <v>15</v>
      </c>
      <c r="G143" s="9">
        <f t="shared" si="10"/>
        <v>15</v>
      </c>
      <c r="H143" s="82"/>
      <c r="I143" s="9"/>
      <c r="J143" s="8"/>
      <c r="K143" s="7"/>
    </row>
    <row r="144" spans="1:11" ht="30" x14ac:dyDescent="0.25">
      <c r="A144" s="9"/>
      <c r="B144" s="23"/>
      <c r="C144" s="63">
        <v>21</v>
      </c>
      <c r="D144" s="49" t="s">
        <v>0</v>
      </c>
      <c r="E144" s="56">
        <v>1</v>
      </c>
      <c r="F144" s="56">
        <v>15</v>
      </c>
      <c r="G144" s="9">
        <f t="shared" si="10"/>
        <v>15</v>
      </c>
      <c r="H144" s="83"/>
      <c r="I144" s="9"/>
      <c r="J144" s="22"/>
      <c r="K144" s="22"/>
    </row>
    <row r="145" spans="1:11" x14ac:dyDescent="0.25">
      <c r="A145" s="9"/>
      <c r="B145" s="23"/>
      <c r="C145" s="63"/>
      <c r="D145" s="49"/>
      <c r="E145" s="56"/>
      <c r="F145" s="56">
        <f>SUM(F124:F144)</f>
        <v>395</v>
      </c>
      <c r="G145" s="56">
        <f>SUM(G124:G144)</f>
        <v>705</v>
      </c>
      <c r="H145" s="77"/>
      <c r="I145" s="9"/>
      <c r="J145" s="22"/>
      <c r="K145" s="22"/>
    </row>
    <row r="146" spans="1:11" ht="33" x14ac:dyDescent="0.25">
      <c r="A146" s="16" t="s">
        <v>155</v>
      </c>
      <c r="B146" s="18" t="s">
        <v>77</v>
      </c>
      <c r="C146" s="65"/>
      <c r="D146" s="26" t="s">
        <v>76</v>
      </c>
      <c r="E146" s="58">
        <v>2</v>
      </c>
      <c r="F146" s="58"/>
      <c r="G146" s="75">
        <v>300</v>
      </c>
      <c r="H146" s="73">
        <f>G153/60</f>
        <v>7.75</v>
      </c>
      <c r="I146" s="25"/>
      <c r="J146" s="24"/>
      <c r="K146" s="24"/>
    </row>
    <row r="147" spans="1:11" x14ac:dyDescent="0.25">
      <c r="A147" s="9"/>
      <c r="B147" s="23"/>
      <c r="C147" s="63">
        <v>1</v>
      </c>
      <c r="D147" s="49" t="s">
        <v>20</v>
      </c>
      <c r="E147" s="56">
        <v>1</v>
      </c>
      <c r="F147" s="56">
        <v>15</v>
      </c>
      <c r="G147" s="9">
        <f>E147*F147</f>
        <v>15</v>
      </c>
      <c r="H147" s="81">
        <f>H146</f>
        <v>7.75</v>
      </c>
      <c r="I147" s="9"/>
      <c r="J147" s="22"/>
      <c r="K147" s="22"/>
    </row>
    <row r="148" spans="1:11" x14ac:dyDescent="0.25">
      <c r="A148" s="9"/>
      <c r="B148" s="23"/>
      <c r="C148" s="63">
        <v>2</v>
      </c>
      <c r="D148" s="49" t="s">
        <v>75</v>
      </c>
      <c r="E148" s="56">
        <v>1</v>
      </c>
      <c r="F148" s="56">
        <v>15</v>
      </c>
      <c r="G148" s="9">
        <f t="shared" ref="G148:G152" si="11">E148*F148</f>
        <v>15</v>
      </c>
      <c r="H148" s="82"/>
      <c r="I148" s="9"/>
      <c r="J148" s="22"/>
      <c r="K148" s="22"/>
    </row>
    <row r="149" spans="1:11" x14ac:dyDescent="0.25">
      <c r="A149" s="9"/>
      <c r="B149" s="23"/>
      <c r="C149" s="63">
        <v>3</v>
      </c>
      <c r="D149" s="49" t="s">
        <v>74</v>
      </c>
      <c r="E149" s="56">
        <v>2</v>
      </c>
      <c r="F149" s="56">
        <v>90</v>
      </c>
      <c r="G149" s="9">
        <f t="shared" si="11"/>
        <v>180</v>
      </c>
      <c r="H149" s="82"/>
      <c r="I149" s="9"/>
      <c r="J149" s="22"/>
      <c r="K149" s="22"/>
    </row>
    <row r="150" spans="1:11" x14ac:dyDescent="0.25">
      <c r="A150" s="9"/>
      <c r="B150" s="23"/>
      <c r="C150" s="63">
        <v>4</v>
      </c>
      <c r="D150" s="49" t="s">
        <v>67</v>
      </c>
      <c r="E150" s="56">
        <v>2</v>
      </c>
      <c r="F150" s="56">
        <v>90</v>
      </c>
      <c r="G150" s="9">
        <f t="shared" si="11"/>
        <v>180</v>
      </c>
      <c r="H150" s="82"/>
      <c r="I150" s="9"/>
      <c r="J150" s="22"/>
      <c r="K150" s="22"/>
    </row>
    <row r="151" spans="1:11" x14ac:dyDescent="0.25">
      <c r="A151" s="9"/>
      <c r="B151" s="23"/>
      <c r="C151" s="63">
        <v>5</v>
      </c>
      <c r="D151" s="49" t="s">
        <v>73</v>
      </c>
      <c r="E151" s="56">
        <v>1</v>
      </c>
      <c r="F151" s="56">
        <v>45</v>
      </c>
      <c r="G151" s="9">
        <f t="shared" si="11"/>
        <v>45</v>
      </c>
      <c r="H151" s="82"/>
      <c r="I151" s="9"/>
      <c r="J151" s="22"/>
      <c r="K151" s="22"/>
    </row>
    <row r="152" spans="1:11" ht="30" x14ac:dyDescent="0.25">
      <c r="A152" s="9"/>
      <c r="B152" s="23"/>
      <c r="C152" s="63">
        <v>6</v>
      </c>
      <c r="D152" s="49" t="s">
        <v>0</v>
      </c>
      <c r="E152" s="56">
        <v>1</v>
      </c>
      <c r="F152" s="56">
        <v>30</v>
      </c>
      <c r="G152" s="9">
        <f t="shared" si="11"/>
        <v>30</v>
      </c>
      <c r="H152" s="83"/>
      <c r="I152" s="9"/>
      <c r="J152" s="22"/>
      <c r="K152" s="22"/>
    </row>
    <row r="153" spans="1:11" x14ac:dyDescent="0.25">
      <c r="A153" s="9"/>
      <c r="B153" s="23"/>
      <c r="C153" s="79"/>
      <c r="D153" s="49"/>
      <c r="E153" s="56"/>
      <c r="F153" s="56">
        <f>SUM(F147:F152)</f>
        <v>285</v>
      </c>
      <c r="G153" s="56">
        <f>SUM(G147:G152)</f>
        <v>465</v>
      </c>
      <c r="H153" s="77"/>
      <c r="I153" s="9"/>
      <c r="J153" s="22"/>
      <c r="K153" s="22"/>
    </row>
    <row r="154" spans="1:11" ht="16.5" x14ac:dyDescent="0.25">
      <c r="A154" s="16" t="s">
        <v>156</v>
      </c>
      <c r="B154" s="18" t="s">
        <v>72</v>
      </c>
      <c r="C154" s="62"/>
      <c r="D154" s="68" t="s">
        <v>21</v>
      </c>
      <c r="E154" s="57">
        <v>2</v>
      </c>
      <c r="F154" s="57"/>
      <c r="G154" s="74">
        <v>180</v>
      </c>
      <c r="H154" s="15">
        <f>G161/60</f>
        <v>3.5</v>
      </c>
      <c r="I154" s="16"/>
      <c r="J154" s="14"/>
      <c r="K154" s="13"/>
    </row>
    <row r="155" spans="1:11" x14ac:dyDescent="0.25">
      <c r="A155" s="9"/>
      <c r="B155" s="23"/>
      <c r="C155" s="63">
        <v>1</v>
      </c>
      <c r="D155" s="49" t="s">
        <v>20</v>
      </c>
      <c r="E155" s="56">
        <v>1</v>
      </c>
      <c r="F155" s="56">
        <v>15</v>
      </c>
      <c r="G155" s="9">
        <f>E155*F155</f>
        <v>15</v>
      </c>
      <c r="H155" s="81">
        <f>H154</f>
        <v>3.5</v>
      </c>
      <c r="I155" s="9"/>
      <c r="J155" s="22"/>
      <c r="K155" s="22"/>
    </row>
    <row r="156" spans="1:11" x14ac:dyDescent="0.25">
      <c r="A156" s="9"/>
      <c r="B156" s="23"/>
      <c r="C156" s="63">
        <v>2</v>
      </c>
      <c r="D156" s="49" t="s">
        <v>71</v>
      </c>
      <c r="E156" s="56">
        <v>1</v>
      </c>
      <c r="F156" s="56">
        <v>30</v>
      </c>
      <c r="G156" s="9">
        <f t="shared" ref="G156:G160" si="12">E156*F156</f>
        <v>30</v>
      </c>
      <c r="H156" s="82"/>
      <c r="I156" s="9"/>
      <c r="J156" s="22"/>
      <c r="K156" s="22"/>
    </row>
    <row r="157" spans="1:11" x14ac:dyDescent="0.25">
      <c r="A157" s="9"/>
      <c r="B157" s="23"/>
      <c r="C157" s="63">
        <v>3</v>
      </c>
      <c r="D157" s="49" t="s">
        <v>68</v>
      </c>
      <c r="E157" s="56">
        <v>2</v>
      </c>
      <c r="F157" s="56">
        <v>30</v>
      </c>
      <c r="G157" s="9">
        <f t="shared" si="12"/>
        <v>60</v>
      </c>
      <c r="H157" s="82"/>
      <c r="I157" s="9"/>
      <c r="J157" s="22"/>
      <c r="K157" s="22"/>
    </row>
    <row r="158" spans="1:11" x14ac:dyDescent="0.25">
      <c r="A158" s="9"/>
      <c r="B158" s="23"/>
      <c r="C158" s="63">
        <v>4</v>
      </c>
      <c r="D158" s="49" t="s">
        <v>67</v>
      </c>
      <c r="E158" s="56">
        <v>2</v>
      </c>
      <c r="F158" s="56">
        <v>30</v>
      </c>
      <c r="G158" s="9">
        <f t="shared" si="12"/>
        <v>60</v>
      </c>
      <c r="H158" s="82"/>
      <c r="I158" s="9"/>
      <c r="J158" s="22"/>
      <c r="K158" s="22"/>
    </row>
    <row r="159" spans="1:11" x14ac:dyDescent="0.25">
      <c r="A159" s="9"/>
      <c r="B159" s="23"/>
      <c r="C159" s="63">
        <v>5</v>
      </c>
      <c r="D159" s="49" t="s">
        <v>70</v>
      </c>
      <c r="E159" s="56">
        <v>1</v>
      </c>
      <c r="F159" s="56">
        <v>30</v>
      </c>
      <c r="G159" s="9">
        <f t="shared" si="12"/>
        <v>30</v>
      </c>
      <c r="H159" s="82"/>
      <c r="I159" s="9"/>
      <c r="J159" s="22"/>
      <c r="K159" s="22"/>
    </row>
    <row r="160" spans="1:11" ht="30" x14ac:dyDescent="0.25">
      <c r="A160" s="9"/>
      <c r="B160" s="23"/>
      <c r="C160" s="63">
        <v>6</v>
      </c>
      <c r="D160" s="49" t="s">
        <v>0</v>
      </c>
      <c r="E160" s="56">
        <v>1</v>
      </c>
      <c r="F160" s="56">
        <v>15</v>
      </c>
      <c r="G160" s="9">
        <f t="shared" si="12"/>
        <v>15</v>
      </c>
      <c r="H160" s="83"/>
      <c r="I160" s="9"/>
      <c r="J160" s="22"/>
      <c r="K160" s="22"/>
    </row>
    <row r="161" spans="1:11" x14ac:dyDescent="0.25">
      <c r="A161" s="9"/>
      <c r="B161" s="23"/>
      <c r="C161" s="63"/>
      <c r="D161" s="49"/>
      <c r="E161" s="56"/>
      <c r="F161" s="56">
        <f>SUM(F155:F160)</f>
        <v>150</v>
      </c>
      <c r="G161" s="56">
        <f>SUM(G155:G160)</f>
        <v>210</v>
      </c>
      <c r="H161" s="77"/>
      <c r="I161" s="9"/>
      <c r="J161" s="22"/>
      <c r="K161" s="22"/>
    </row>
    <row r="162" spans="1:11" ht="33" x14ac:dyDescent="0.25">
      <c r="A162" s="16" t="s">
        <v>157</v>
      </c>
      <c r="B162" s="18" t="s">
        <v>166</v>
      </c>
      <c r="C162" s="66"/>
      <c r="D162" s="68" t="s">
        <v>21</v>
      </c>
      <c r="E162" s="57">
        <v>2</v>
      </c>
      <c r="F162" s="57"/>
      <c r="G162" s="74">
        <v>315</v>
      </c>
      <c r="H162" s="15">
        <f>G175/60</f>
        <v>6</v>
      </c>
      <c r="I162" s="16"/>
      <c r="J162" s="14"/>
      <c r="K162" s="13"/>
    </row>
    <row r="163" spans="1:11" ht="16.5" x14ac:dyDescent="0.25">
      <c r="A163" s="12"/>
      <c r="B163" s="11"/>
      <c r="C163" s="67">
        <v>1</v>
      </c>
      <c r="D163" s="49" t="s">
        <v>20</v>
      </c>
      <c r="E163" s="56">
        <v>1</v>
      </c>
      <c r="F163" s="56">
        <v>15</v>
      </c>
      <c r="G163" s="9">
        <f>E163*F163</f>
        <v>15</v>
      </c>
      <c r="H163" s="81">
        <f>H162</f>
        <v>6</v>
      </c>
      <c r="I163" s="9"/>
      <c r="J163" s="8"/>
      <c r="K163" s="7"/>
    </row>
    <row r="164" spans="1:11" ht="16.5" x14ac:dyDescent="0.25">
      <c r="A164" s="12"/>
      <c r="B164" s="11"/>
      <c r="C164" s="67">
        <v>2</v>
      </c>
      <c r="D164" s="49" t="s">
        <v>69</v>
      </c>
      <c r="E164" s="56">
        <v>1</v>
      </c>
      <c r="F164" s="56">
        <v>15</v>
      </c>
      <c r="G164" s="9">
        <f t="shared" ref="G164:G174" si="13">E164*F164</f>
        <v>15</v>
      </c>
      <c r="H164" s="82"/>
      <c r="I164" s="9"/>
      <c r="J164" s="8"/>
      <c r="K164" s="7"/>
    </row>
    <row r="165" spans="1:11" ht="16.5" x14ac:dyDescent="0.25">
      <c r="A165" s="12"/>
      <c r="B165" s="11"/>
      <c r="C165" s="67">
        <v>3</v>
      </c>
      <c r="D165" s="49" t="s">
        <v>68</v>
      </c>
      <c r="E165" s="56">
        <v>2</v>
      </c>
      <c r="F165" s="56">
        <v>30</v>
      </c>
      <c r="G165" s="9">
        <f t="shared" si="13"/>
        <v>60</v>
      </c>
      <c r="H165" s="82"/>
      <c r="I165" s="9"/>
      <c r="J165" s="8"/>
      <c r="K165" s="7"/>
    </row>
    <row r="166" spans="1:11" ht="16.5" x14ac:dyDescent="0.25">
      <c r="A166" s="12"/>
      <c r="B166" s="11"/>
      <c r="C166" s="67">
        <v>4</v>
      </c>
      <c r="D166" s="49" t="s">
        <v>67</v>
      </c>
      <c r="E166" s="56">
        <v>2</v>
      </c>
      <c r="F166" s="56">
        <v>30</v>
      </c>
      <c r="G166" s="9">
        <f t="shared" si="13"/>
        <v>60</v>
      </c>
      <c r="H166" s="82"/>
      <c r="I166" s="9"/>
      <c r="J166" s="8"/>
      <c r="K166" s="7"/>
    </row>
    <row r="167" spans="1:11" ht="16.5" x14ac:dyDescent="0.25">
      <c r="A167" s="12"/>
      <c r="B167" s="11"/>
      <c r="C167" s="67">
        <v>5</v>
      </c>
      <c r="D167" s="49" t="s">
        <v>66</v>
      </c>
      <c r="E167" s="56">
        <v>1</v>
      </c>
      <c r="F167" s="56">
        <v>15</v>
      </c>
      <c r="G167" s="9">
        <f t="shared" si="13"/>
        <v>15</v>
      </c>
      <c r="H167" s="82"/>
      <c r="I167" s="9"/>
      <c r="J167" s="8"/>
      <c r="K167" s="7"/>
    </row>
    <row r="168" spans="1:11" ht="16.5" x14ac:dyDescent="0.25">
      <c r="A168" s="12"/>
      <c r="B168" s="11"/>
      <c r="C168" s="67">
        <v>6</v>
      </c>
      <c r="D168" s="49" t="s">
        <v>65</v>
      </c>
      <c r="E168" s="56">
        <v>1</v>
      </c>
      <c r="F168" s="56">
        <v>15</v>
      </c>
      <c r="G168" s="9">
        <f t="shared" si="13"/>
        <v>15</v>
      </c>
      <c r="H168" s="82"/>
      <c r="I168" s="9"/>
      <c r="J168" s="8"/>
      <c r="K168" s="7"/>
    </row>
    <row r="169" spans="1:11" ht="16.5" x14ac:dyDescent="0.25">
      <c r="A169" s="12"/>
      <c r="B169" s="11"/>
      <c r="C169" s="67">
        <v>7</v>
      </c>
      <c r="D169" s="49" t="s">
        <v>64</v>
      </c>
      <c r="E169" s="56">
        <v>1</v>
      </c>
      <c r="F169" s="56">
        <v>15</v>
      </c>
      <c r="G169" s="9">
        <f t="shared" si="13"/>
        <v>15</v>
      </c>
      <c r="H169" s="82"/>
      <c r="I169" s="9"/>
      <c r="J169" s="8"/>
      <c r="K169" s="7"/>
    </row>
    <row r="170" spans="1:11" ht="16.5" x14ac:dyDescent="0.25">
      <c r="A170" s="12"/>
      <c r="B170" s="11"/>
      <c r="C170" s="67">
        <v>8</v>
      </c>
      <c r="D170" s="49" t="s">
        <v>63</v>
      </c>
      <c r="E170" s="56">
        <v>2</v>
      </c>
      <c r="F170" s="56">
        <v>30</v>
      </c>
      <c r="G170" s="9">
        <f t="shared" si="13"/>
        <v>60</v>
      </c>
      <c r="H170" s="82"/>
      <c r="I170" s="9"/>
      <c r="J170" s="8"/>
      <c r="K170" s="7"/>
    </row>
    <row r="171" spans="1:11" ht="16.5" x14ac:dyDescent="0.25">
      <c r="A171" s="12"/>
      <c r="B171" s="11"/>
      <c r="C171" s="67">
        <v>9</v>
      </c>
      <c r="D171" s="49" t="s">
        <v>62</v>
      </c>
      <c r="E171" s="56">
        <v>2</v>
      </c>
      <c r="F171" s="56">
        <v>30</v>
      </c>
      <c r="G171" s="9">
        <f t="shared" si="13"/>
        <v>60</v>
      </c>
      <c r="H171" s="82"/>
      <c r="I171" s="9"/>
      <c r="J171" s="8"/>
      <c r="K171" s="7"/>
    </row>
    <row r="172" spans="1:11" ht="16.5" x14ac:dyDescent="0.25">
      <c r="A172" s="12"/>
      <c r="B172" s="11"/>
      <c r="C172" s="67">
        <v>10</v>
      </c>
      <c r="D172" s="49" t="s">
        <v>56</v>
      </c>
      <c r="E172" s="56">
        <v>1</v>
      </c>
      <c r="F172" s="56">
        <v>15</v>
      </c>
      <c r="G172" s="9">
        <f t="shared" si="13"/>
        <v>15</v>
      </c>
      <c r="H172" s="82"/>
      <c r="I172" s="9"/>
      <c r="J172" s="8"/>
      <c r="K172" s="7"/>
    </row>
    <row r="173" spans="1:11" ht="16.5" x14ac:dyDescent="0.25">
      <c r="A173" s="12"/>
      <c r="B173" s="11"/>
      <c r="C173" s="67">
        <v>11</v>
      </c>
      <c r="D173" s="49" t="s">
        <v>43</v>
      </c>
      <c r="E173" s="56">
        <v>1</v>
      </c>
      <c r="F173" s="56">
        <v>15</v>
      </c>
      <c r="G173" s="9">
        <f t="shared" si="13"/>
        <v>15</v>
      </c>
      <c r="H173" s="82"/>
      <c r="I173" s="9"/>
      <c r="J173" s="8"/>
      <c r="K173" s="7"/>
    </row>
    <row r="174" spans="1:11" ht="30" x14ac:dyDescent="0.25">
      <c r="A174" s="12"/>
      <c r="B174" s="11"/>
      <c r="C174" s="67">
        <v>12</v>
      </c>
      <c r="D174" s="49" t="s">
        <v>0</v>
      </c>
      <c r="E174" s="56">
        <v>1</v>
      </c>
      <c r="F174" s="56">
        <v>15</v>
      </c>
      <c r="G174" s="9">
        <f t="shared" si="13"/>
        <v>15</v>
      </c>
      <c r="H174" s="83"/>
      <c r="I174" s="9"/>
      <c r="J174" s="8"/>
      <c r="K174" s="7"/>
    </row>
    <row r="175" spans="1:11" ht="16.5" x14ac:dyDescent="0.25">
      <c r="A175" s="12"/>
      <c r="B175" s="11"/>
      <c r="C175" s="80"/>
      <c r="D175" s="49"/>
      <c r="E175" s="56"/>
      <c r="F175" s="56">
        <f>SUM(F163:F174)</f>
        <v>240</v>
      </c>
      <c r="G175" s="56">
        <f>SUM(G163:G174)</f>
        <v>360</v>
      </c>
      <c r="H175" s="77"/>
      <c r="I175" s="9"/>
      <c r="J175" s="8"/>
      <c r="K175" s="7"/>
    </row>
    <row r="176" spans="1:11" ht="33" x14ac:dyDescent="0.25">
      <c r="A176" s="16" t="s">
        <v>158</v>
      </c>
      <c r="B176" s="18" t="s">
        <v>61</v>
      </c>
      <c r="C176" s="62"/>
      <c r="D176" s="17" t="s">
        <v>21</v>
      </c>
      <c r="E176" s="57">
        <v>4</v>
      </c>
      <c r="F176" s="57"/>
      <c r="G176" s="74">
        <v>945</v>
      </c>
      <c r="H176" s="15">
        <f>G185/60</f>
        <v>15.75</v>
      </c>
      <c r="I176" s="16"/>
      <c r="J176" s="14"/>
      <c r="K176" s="13"/>
    </row>
    <row r="177" spans="1:11" ht="16.5" x14ac:dyDescent="0.25">
      <c r="A177" s="12"/>
      <c r="B177" s="11"/>
      <c r="C177" s="63">
        <v>1</v>
      </c>
      <c r="D177" s="49" t="s">
        <v>20</v>
      </c>
      <c r="E177" s="56">
        <v>2</v>
      </c>
      <c r="F177" s="56">
        <v>15</v>
      </c>
      <c r="G177" s="9">
        <f>E177*F177</f>
        <v>30</v>
      </c>
      <c r="H177" s="81">
        <f>H176</f>
        <v>15.75</v>
      </c>
      <c r="I177" s="9"/>
      <c r="J177" s="8"/>
      <c r="K177" s="7"/>
    </row>
    <row r="178" spans="1:11" ht="16.5" x14ac:dyDescent="0.25">
      <c r="A178" s="12"/>
      <c r="B178" s="11"/>
      <c r="C178" s="63">
        <v>2</v>
      </c>
      <c r="D178" s="49" t="s">
        <v>60</v>
      </c>
      <c r="E178" s="56">
        <v>2</v>
      </c>
      <c r="F178" s="56">
        <v>30</v>
      </c>
      <c r="G178" s="9">
        <f t="shared" ref="G178:G184" si="14">E178*F178</f>
        <v>60</v>
      </c>
      <c r="H178" s="82"/>
      <c r="I178" s="9"/>
      <c r="J178" s="8"/>
      <c r="K178" s="7"/>
    </row>
    <row r="179" spans="1:11" ht="16.5" x14ac:dyDescent="0.25">
      <c r="A179" s="12"/>
      <c r="B179" s="11"/>
      <c r="C179" s="63">
        <v>3</v>
      </c>
      <c r="D179" s="49" t="s">
        <v>59</v>
      </c>
      <c r="E179" s="56">
        <v>4</v>
      </c>
      <c r="F179" s="56">
        <v>60</v>
      </c>
      <c r="G179" s="9">
        <f t="shared" si="14"/>
        <v>240</v>
      </c>
      <c r="H179" s="82"/>
      <c r="I179" s="9"/>
      <c r="J179" s="8"/>
      <c r="K179" s="7"/>
    </row>
    <row r="180" spans="1:11" ht="16.5" x14ac:dyDescent="0.25">
      <c r="A180" s="12"/>
      <c r="B180" s="11"/>
      <c r="C180" s="63">
        <v>4</v>
      </c>
      <c r="D180" s="49" t="s">
        <v>58</v>
      </c>
      <c r="E180" s="56">
        <v>4</v>
      </c>
      <c r="F180" s="56">
        <v>60</v>
      </c>
      <c r="G180" s="9">
        <f t="shared" si="14"/>
        <v>240</v>
      </c>
      <c r="H180" s="82"/>
      <c r="I180" s="9"/>
      <c r="J180" s="8"/>
      <c r="K180" s="7"/>
    </row>
    <row r="181" spans="1:11" ht="16.5" x14ac:dyDescent="0.25">
      <c r="A181" s="12"/>
      <c r="B181" s="11"/>
      <c r="C181" s="63">
        <v>5</v>
      </c>
      <c r="D181" s="49" t="s">
        <v>57</v>
      </c>
      <c r="E181" s="56">
        <v>2</v>
      </c>
      <c r="F181" s="56">
        <v>30</v>
      </c>
      <c r="G181" s="9">
        <f t="shared" si="14"/>
        <v>60</v>
      </c>
      <c r="H181" s="82"/>
      <c r="I181" s="9"/>
      <c r="J181" s="8"/>
      <c r="K181" s="7"/>
    </row>
    <row r="182" spans="1:11" ht="16.5" x14ac:dyDescent="0.25">
      <c r="A182" s="12"/>
      <c r="B182" s="11"/>
      <c r="C182" s="63">
        <v>6</v>
      </c>
      <c r="D182" s="49" t="s">
        <v>56</v>
      </c>
      <c r="E182" s="56">
        <v>2</v>
      </c>
      <c r="F182" s="56">
        <v>30</v>
      </c>
      <c r="G182" s="9">
        <f t="shared" si="14"/>
        <v>60</v>
      </c>
      <c r="H182" s="82"/>
      <c r="I182" s="9"/>
      <c r="J182" s="8"/>
      <c r="K182" s="7"/>
    </row>
    <row r="183" spans="1:11" ht="16.5" x14ac:dyDescent="0.25">
      <c r="A183" s="12"/>
      <c r="B183" s="11"/>
      <c r="C183" s="63">
        <v>7</v>
      </c>
      <c r="D183" s="49" t="s">
        <v>55</v>
      </c>
      <c r="E183" s="56">
        <v>4</v>
      </c>
      <c r="F183" s="56">
        <v>60</v>
      </c>
      <c r="G183" s="9">
        <f t="shared" si="14"/>
        <v>240</v>
      </c>
      <c r="H183" s="82"/>
      <c r="I183" s="9"/>
      <c r="J183" s="8"/>
      <c r="K183" s="7"/>
    </row>
    <row r="184" spans="1:11" ht="30" x14ac:dyDescent="0.25">
      <c r="A184" s="12"/>
      <c r="B184" s="11"/>
      <c r="C184" s="63">
        <v>8</v>
      </c>
      <c r="D184" s="49" t="s">
        <v>0</v>
      </c>
      <c r="E184" s="56">
        <v>1</v>
      </c>
      <c r="F184" s="56">
        <v>15</v>
      </c>
      <c r="G184" s="9">
        <f t="shared" si="14"/>
        <v>15</v>
      </c>
      <c r="H184" s="83"/>
      <c r="I184" s="9"/>
      <c r="J184" s="8"/>
      <c r="K184" s="7"/>
    </row>
    <row r="185" spans="1:11" ht="16.5" x14ac:dyDescent="0.25">
      <c r="A185" s="12"/>
      <c r="B185" s="11"/>
      <c r="C185" s="79"/>
      <c r="D185" s="49"/>
      <c r="E185" s="56"/>
      <c r="F185" s="56">
        <f>SUM(F177:F184)</f>
        <v>300</v>
      </c>
      <c r="G185" s="56">
        <f>SUM(G177:G184)</f>
        <v>945</v>
      </c>
      <c r="H185" s="77"/>
      <c r="I185" s="9"/>
      <c r="J185" s="8"/>
      <c r="K185" s="7"/>
    </row>
    <row r="186" spans="1:11" ht="16.5" x14ac:dyDescent="0.25">
      <c r="A186" s="16" t="s">
        <v>159</v>
      </c>
      <c r="B186" s="18" t="s">
        <v>54</v>
      </c>
      <c r="C186" s="62"/>
      <c r="D186" s="17" t="s">
        <v>21</v>
      </c>
      <c r="E186" s="57">
        <v>3</v>
      </c>
      <c r="F186" s="57"/>
      <c r="G186" s="74">
        <v>730</v>
      </c>
      <c r="H186" s="15">
        <f>G196/60</f>
        <v>18</v>
      </c>
      <c r="I186" s="16"/>
      <c r="J186" s="14"/>
      <c r="K186" s="13"/>
    </row>
    <row r="187" spans="1:11" ht="16.5" x14ac:dyDescent="0.25">
      <c r="A187" s="12"/>
      <c r="B187" s="11"/>
      <c r="C187" s="67">
        <v>1</v>
      </c>
      <c r="D187" s="49" t="s">
        <v>20</v>
      </c>
      <c r="E187" s="59">
        <v>1</v>
      </c>
      <c r="F187" s="59">
        <v>15</v>
      </c>
      <c r="G187" s="21">
        <f>E187*F187</f>
        <v>15</v>
      </c>
      <c r="H187" s="84">
        <f>H186</f>
        <v>18</v>
      </c>
      <c r="I187" s="21"/>
      <c r="J187" s="8"/>
      <c r="K187" s="7"/>
    </row>
    <row r="188" spans="1:11" ht="16.5" x14ac:dyDescent="0.25">
      <c r="A188" s="12"/>
      <c r="B188" s="11"/>
      <c r="C188" s="67">
        <v>2</v>
      </c>
      <c r="D188" s="49" t="s">
        <v>53</v>
      </c>
      <c r="E188" s="59">
        <v>3</v>
      </c>
      <c r="F188" s="59">
        <v>60</v>
      </c>
      <c r="G188" s="21">
        <f t="shared" ref="G188:G195" si="15">E188*F188</f>
        <v>180</v>
      </c>
      <c r="H188" s="85"/>
      <c r="I188" s="21"/>
      <c r="J188" s="8"/>
      <c r="K188" s="7"/>
    </row>
    <row r="189" spans="1:11" ht="16.5" x14ac:dyDescent="0.25">
      <c r="A189" s="12"/>
      <c r="B189" s="11"/>
      <c r="C189" s="67">
        <v>3</v>
      </c>
      <c r="D189" s="49" t="s">
        <v>52</v>
      </c>
      <c r="E189" s="59">
        <v>2</v>
      </c>
      <c r="F189" s="59">
        <v>120</v>
      </c>
      <c r="G189" s="21">
        <f t="shared" si="15"/>
        <v>240</v>
      </c>
      <c r="H189" s="85"/>
      <c r="I189" s="21"/>
      <c r="J189" s="8"/>
      <c r="K189" s="7"/>
    </row>
    <row r="190" spans="1:11" ht="30" x14ac:dyDescent="0.25">
      <c r="A190" s="12"/>
      <c r="B190" s="11"/>
      <c r="C190" s="67">
        <v>4</v>
      </c>
      <c r="D190" s="49" t="s">
        <v>51</v>
      </c>
      <c r="E190" s="59">
        <v>3</v>
      </c>
      <c r="F190" s="59">
        <v>60</v>
      </c>
      <c r="G190" s="21">
        <f t="shared" si="15"/>
        <v>180</v>
      </c>
      <c r="H190" s="85"/>
      <c r="I190" s="21"/>
      <c r="J190" s="8"/>
      <c r="K190" s="7"/>
    </row>
    <row r="191" spans="1:11" ht="16.5" x14ac:dyDescent="0.25">
      <c r="A191" s="12"/>
      <c r="B191" s="11"/>
      <c r="C191" s="67">
        <v>5</v>
      </c>
      <c r="D191" s="49" t="s">
        <v>50</v>
      </c>
      <c r="E191" s="59">
        <v>2</v>
      </c>
      <c r="F191" s="59">
        <v>60</v>
      </c>
      <c r="G191" s="21">
        <f t="shared" si="15"/>
        <v>120</v>
      </c>
      <c r="H191" s="85"/>
      <c r="I191" s="21"/>
      <c r="J191" s="8"/>
      <c r="K191" s="7"/>
    </row>
    <row r="192" spans="1:11" ht="16.5" x14ac:dyDescent="0.25">
      <c r="A192" s="12"/>
      <c r="B192" s="11"/>
      <c r="C192" s="67">
        <v>6</v>
      </c>
      <c r="D192" s="49" t="s">
        <v>49</v>
      </c>
      <c r="E192" s="59">
        <v>2</v>
      </c>
      <c r="F192" s="59">
        <v>60</v>
      </c>
      <c r="G192" s="21">
        <f t="shared" si="15"/>
        <v>120</v>
      </c>
      <c r="H192" s="85"/>
      <c r="I192" s="21"/>
      <c r="J192" s="8"/>
      <c r="K192" s="7"/>
    </row>
    <row r="193" spans="1:12" ht="16.5" x14ac:dyDescent="0.25">
      <c r="A193" s="12"/>
      <c r="B193" s="11"/>
      <c r="C193" s="67">
        <v>7</v>
      </c>
      <c r="D193" s="49" t="s">
        <v>48</v>
      </c>
      <c r="E193" s="59">
        <v>3</v>
      </c>
      <c r="F193" s="59">
        <v>30</v>
      </c>
      <c r="G193" s="21">
        <f t="shared" si="15"/>
        <v>90</v>
      </c>
      <c r="H193" s="85"/>
      <c r="I193" s="21"/>
      <c r="J193" s="8"/>
      <c r="K193" s="7"/>
    </row>
    <row r="194" spans="1:12" ht="16.5" x14ac:dyDescent="0.25">
      <c r="A194" s="12"/>
      <c r="B194" s="11"/>
      <c r="C194" s="67">
        <v>8</v>
      </c>
      <c r="D194" s="49" t="s">
        <v>43</v>
      </c>
      <c r="E194" s="59">
        <v>3</v>
      </c>
      <c r="F194" s="59">
        <v>30</v>
      </c>
      <c r="G194" s="21">
        <f t="shared" si="15"/>
        <v>90</v>
      </c>
      <c r="H194" s="85"/>
      <c r="I194" s="21"/>
      <c r="J194" s="8"/>
      <c r="K194" s="7"/>
    </row>
    <row r="195" spans="1:12" ht="30" x14ac:dyDescent="0.25">
      <c r="A195" s="12"/>
      <c r="B195" s="11"/>
      <c r="C195" s="67">
        <v>9</v>
      </c>
      <c r="D195" s="49" t="s">
        <v>0</v>
      </c>
      <c r="E195" s="59">
        <v>3</v>
      </c>
      <c r="F195" s="59">
        <v>15</v>
      </c>
      <c r="G195" s="21">
        <f t="shared" si="15"/>
        <v>45</v>
      </c>
      <c r="H195" s="86"/>
      <c r="I195" s="21"/>
      <c r="J195" s="8"/>
      <c r="K195" s="7"/>
    </row>
    <row r="196" spans="1:12" ht="16.5" x14ac:dyDescent="0.25">
      <c r="A196" s="12"/>
      <c r="B196" s="11"/>
      <c r="C196" s="67"/>
      <c r="D196" s="49"/>
      <c r="E196" s="59"/>
      <c r="F196" s="59">
        <f>SUM(F187:F195)</f>
        <v>450</v>
      </c>
      <c r="G196" s="59">
        <f>SUM(G187:G195)</f>
        <v>1080</v>
      </c>
      <c r="H196" s="78"/>
      <c r="I196" s="21"/>
      <c r="J196" s="8"/>
      <c r="K196" s="7"/>
    </row>
    <row r="197" spans="1:12" ht="33" x14ac:dyDescent="0.25">
      <c r="A197" s="16" t="s">
        <v>160</v>
      </c>
      <c r="B197" s="18" t="s">
        <v>169</v>
      </c>
      <c r="C197" s="66"/>
      <c r="D197" s="17" t="s">
        <v>21</v>
      </c>
      <c r="E197" s="57">
        <v>3</v>
      </c>
      <c r="F197" s="57"/>
      <c r="G197" s="74">
        <v>1410</v>
      </c>
      <c r="H197" s="76">
        <f>G205/60</f>
        <v>12</v>
      </c>
      <c r="I197" s="16"/>
      <c r="J197" s="14"/>
      <c r="K197" s="13"/>
    </row>
    <row r="198" spans="1:12" ht="16.5" x14ac:dyDescent="0.25">
      <c r="A198" s="12"/>
      <c r="B198" s="11"/>
      <c r="C198" s="67"/>
      <c r="D198" s="49" t="s">
        <v>20</v>
      </c>
      <c r="E198" s="59">
        <v>1</v>
      </c>
      <c r="F198" s="59">
        <v>15</v>
      </c>
      <c r="G198" s="20">
        <f>E198*F198</f>
        <v>15</v>
      </c>
      <c r="H198" s="84">
        <f>H197</f>
        <v>12</v>
      </c>
      <c r="I198" s="20"/>
      <c r="J198" s="8"/>
      <c r="K198" s="7"/>
    </row>
    <row r="199" spans="1:12" ht="16.5" x14ac:dyDescent="0.25">
      <c r="A199" s="12"/>
      <c r="B199" s="11"/>
      <c r="C199" s="67"/>
      <c r="D199" s="49" t="s">
        <v>47</v>
      </c>
      <c r="E199" s="59">
        <v>3</v>
      </c>
      <c r="F199" s="59">
        <v>60</v>
      </c>
      <c r="G199" s="20">
        <f t="shared" ref="G199:G204" si="16">E199*F199</f>
        <v>180</v>
      </c>
      <c r="H199" s="85"/>
      <c r="I199" s="20"/>
      <c r="J199" s="8"/>
      <c r="K199" s="7"/>
    </row>
    <row r="200" spans="1:12" ht="16.5" x14ac:dyDescent="0.25">
      <c r="A200" s="12"/>
      <c r="B200" s="11"/>
      <c r="C200" s="67"/>
      <c r="D200" s="49" t="s">
        <v>46</v>
      </c>
      <c r="E200" s="59">
        <v>2</v>
      </c>
      <c r="F200" s="59">
        <v>60</v>
      </c>
      <c r="G200" s="20">
        <f t="shared" si="16"/>
        <v>120</v>
      </c>
      <c r="H200" s="85"/>
      <c r="I200" s="20"/>
      <c r="J200" s="8"/>
      <c r="K200" s="7"/>
    </row>
    <row r="201" spans="1:12" ht="16.5" x14ac:dyDescent="0.25">
      <c r="A201" s="12"/>
      <c r="B201" s="11"/>
      <c r="C201" s="67"/>
      <c r="D201" s="49" t="s">
        <v>45</v>
      </c>
      <c r="E201" s="59">
        <v>3</v>
      </c>
      <c r="F201" s="59">
        <v>60</v>
      </c>
      <c r="G201" s="20">
        <f t="shared" si="16"/>
        <v>180</v>
      </c>
      <c r="H201" s="85"/>
      <c r="I201" s="20"/>
      <c r="J201" s="8"/>
      <c r="K201" s="7"/>
    </row>
    <row r="202" spans="1:12" ht="16.5" x14ac:dyDescent="0.25">
      <c r="A202" s="12"/>
      <c r="B202" s="11"/>
      <c r="C202" s="67"/>
      <c r="D202" s="49" t="s">
        <v>44</v>
      </c>
      <c r="E202" s="60">
        <v>2</v>
      </c>
      <c r="F202" s="61">
        <v>60</v>
      </c>
      <c r="G202" s="20">
        <f t="shared" si="16"/>
        <v>120</v>
      </c>
      <c r="H202" s="85"/>
      <c r="I202" s="20"/>
      <c r="J202" s="8"/>
      <c r="K202" s="7"/>
    </row>
    <row r="203" spans="1:12" ht="16.5" x14ac:dyDescent="0.25">
      <c r="A203" s="12"/>
      <c r="B203" s="11"/>
      <c r="C203" s="67"/>
      <c r="D203" s="49" t="s">
        <v>43</v>
      </c>
      <c r="E203" s="60">
        <v>2</v>
      </c>
      <c r="F203" s="61">
        <v>30</v>
      </c>
      <c r="G203" s="20">
        <f t="shared" si="16"/>
        <v>60</v>
      </c>
      <c r="H203" s="85"/>
      <c r="I203" s="20"/>
      <c r="J203" s="8"/>
      <c r="K203" s="7"/>
    </row>
    <row r="204" spans="1:12" ht="30" x14ac:dyDescent="0.25">
      <c r="A204" s="12"/>
      <c r="B204" s="11"/>
      <c r="C204" s="67"/>
      <c r="D204" s="49" t="s">
        <v>0</v>
      </c>
      <c r="E204" s="60">
        <v>3</v>
      </c>
      <c r="F204" s="61">
        <v>15</v>
      </c>
      <c r="G204" s="20">
        <f t="shared" si="16"/>
        <v>45</v>
      </c>
      <c r="H204" s="86"/>
      <c r="I204" s="20"/>
      <c r="J204" s="8"/>
      <c r="K204" s="7"/>
    </row>
    <row r="205" spans="1:12" ht="16.5" x14ac:dyDescent="0.25">
      <c r="A205" s="12"/>
      <c r="B205" s="11"/>
      <c r="C205" s="80"/>
      <c r="D205" s="49"/>
      <c r="E205" s="60"/>
      <c r="F205" s="61">
        <f>SUM(F198:F204)</f>
        <v>300</v>
      </c>
      <c r="G205" s="61">
        <f>SUM(G198:G204)</f>
        <v>720</v>
      </c>
      <c r="H205" s="78"/>
      <c r="I205" s="20"/>
      <c r="J205" s="8"/>
      <c r="K205" s="7"/>
    </row>
    <row r="206" spans="1:12" ht="49.5" x14ac:dyDescent="0.25">
      <c r="A206" s="16" t="s">
        <v>161</v>
      </c>
      <c r="B206" s="18" t="s">
        <v>167</v>
      </c>
      <c r="C206" s="62"/>
      <c r="D206" s="17" t="s">
        <v>21</v>
      </c>
      <c r="E206" s="57">
        <v>3</v>
      </c>
      <c r="F206" s="57"/>
      <c r="G206" s="74">
        <v>1243</v>
      </c>
      <c r="H206" s="15">
        <f>G229/60</f>
        <v>17.666666666666668</v>
      </c>
      <c r="I206" s="16"/>
      <c r="J206" s="14"/>
      <c r="K206" s="13"/>
    </row>
    <row r="207" spans="1:12" ht="16.5" x14ac:dyDescent="0.25">
      <c r="A207" s="12"/>
      <c r="B207" s="11"/>
      <c r="C207" s="63">
        <v>1</v>
      </c>
      <c r="D207" s="49" t="s">
        <v>20</v>
      </c>
      <c r="E207" s="56">
        <v>1</v>
      </c>
      <c r="F207" s="56">
        <v>15</v>
      </c>
      <c r="G207" s="9">
        <f>E207*F207</f>
        <v>15</v>
      </c>
      <c r="H207" s="81">
        <f>H206</f>
        <v>17.666666666666668</v>
      </c>
      <c r="I207" s="9"/>
      <c r="J207" s="8"/>
      <c r="K207" s="7"/>
      <c r="L207" s="19"/>
    </row>
    <row r="208" spans="1:12" ht="16.5" x14ac:dyDescent="0.25">
      <c r="A208" s="12"/>
      <c r="B208" s="11"/>
      <c r="C208" s="63">
        <v>2</v>
      </c>
      <c r="D208" s="49" t="s">
        <v>42</v>
      </c>
      <c r="E208" s="56">
        <v>2</v>
      </c>
      <c r="F208" s="56">
        <v>60</v>
      </c>
      <c r="G208" s="9">
        <f t="shared" ref="G208:G228" si="17">E208*F208</f>
        <v>120</v>
      </c>
      <c r="H208" s="82"/>
      <c r="I208" s="9"/>
      <c r="J208" s="8"/>
      <c r="K208" s="7"/>
      <c r="L208" s="19"/>
    </row>
    <row r="209" spans="1:12" ht="16.5" x14ac:dyDescent="0.25">
      <c r="A209" s="12"/>
      <c r="B209" s="11"/>
      <c r="C209" s="63">
        <v>3</v>
      </c>
      <c r="D209" s="49" t="s">
        <v>41</v>
      </c>
      <c r="E209" s="56">
        <v>3</v>
      </c>
      <c r="F209" s="56">
        <v>30</v>
      </c>
      <c r="G209" s="9">
        <f t="shared" si="17"/>
        <v>90</v>
      </c>
      <c r="H209" s="82"/>
      <c r="I209" s="9"/>
      <c r="J209" s="8"/>
      <c r="K209" s="7"/>
      <c r="L209" s="19"/>
    </row>
    <row r="210" spans="1:12" ht="16.5" x14ac:dyDescent="0.25">
      <c r="A210" s="12"/>
      <c r="B210" s="11"/>
      <c r="C210" s="63">
        <v>4</v>
      </c>
      <c r="D210" s="49" t="s">
        <v>40</v>
      </c>
      <c r="E210" s="56">
        <v>3</v>
      </c>
      <c r="F210" s="56">
        <v>60</v>
      </c>
      <c r="G210" s="9">
        <f t="shared" si="17"/>
        <v>180</v>
      </c>
      <c r="H210" s="82"/>
      <c r="I210" s="9"/>
      <c r="J210" s="8"/>
      <c r="K210" s="7"/>
      <c r="L210" s="19"/>
    </row>
    <row r="211" spans="1:12" ht="16.5" x14ac:dyDescent="0.25">
      <c r="A211" s="12"/>
      <c r="B211" s="11"/>
      <c r="C211" s="63">
        <v>5</v>
      </c>
      <c r="D211" s="49" t="s">
        <v>39</v>
      </c>
      <c r="E211" s="56">
        <v>2</v>
      </c>
      <c r="F211" s="56">
        <v>60</v>
      </c>
      <c r="G211" s="9">
        <f t="shared" si="17"/>
        <v>120</v>
      </c>
      <c r="H211" s="82"/>
      <c r="I211" s="9"/>
      <c r="J211" s="8"/>
      <c r="K211" s="7"/>
      <c r="L211" s="19"/>
    </row>
    <row r="212" spans="1:12" ht="16.5" x14ac:dyDescent="0.25">
      <c r="A212" s="12"/>
      <c r="B212" s="11"/>
      <c r="C212" s="63">
        <v>6</v>
      </c>
      <c r="D212" s="49" t="s">
        <v>38</v>
      </c>
      <c r="E212" s="56">
        <v>1</v>
      </c>
      <c r="F212" s="56">
        <v>30</v>
      </c>
      <c r="G212" s="9">
        <f t="shared" si="17"/>
        <v>30</v>
      </c>
      <c r="H212" s="82"/>
      <c r="I212" s="9"/>
      <c r="J212" s="8"/>
      <c r="K212" s="7"/>
      <c r="L212" s="19"/>
    </row>
    <row r="213" spans="1:12" ht="16.5" x14ac:dyDescent="0.25">
      <c r="A213" s="12"/>
      <c r="B213" s="11"/>
      <c r="C213" s="63">
        <v>7</v>
      </c>
      <c r="D213" s="49" t="s">
        <v>37</v>
      </c>
      <c r="E213" s="56">
        <v>2</v>
      </c>
      <c r="F213" s="56">
        <v>15</v>
      </c>
      <c r="G213" s="9">
        <f t="shared" si="17"/>
        <v>30</v>
      </c>
      <c r="H213" s="82"/>
      <c r="I213" s="9"/>
      <c r="J213" s="8"/>
      <c r="K213" s="7"/>
      <c r="L213" s="19"/>
    </row>
    <row r="214" spans="1:12" ht="16.5" x14ac:dyDescent="0.25">
      <c r="A214" s="12"/>
      <c r="B214" s="11"/>
      <c r="C214" s="63">
        <v>8</v>
      </c>
      <c r="D214" s="49" t="s">
        <v>36</v>
      </c>
      <c r="E214" s="56">
        <v>2</v>
      </c>
      <c r="F214" s="56">
        <v>15</v>
      </c>
      <c r="G214" s="9">
        <f t="shared" si="17"/>
        <v>30</v>
      </c>
      <c r="H214" s="82"/>
      <c r="I214" s="9"/>
      <c r="J214" s="8"/>
      <c r="K214" s="7"/>
      <c r="L214" s="19"/>
    </row>
    <row r="215" spans="1:12" ht="16.5" x14ac:dyDescent="0.25">
      <c r="A215" s="12"/>
      <c r="B215" s="11"/>
      <c r="C215" s="63">
        <v>9</v>
      </c>
      <c r="D215" s="49" t="s">
        <v>35</v>
      </c>
      <c r="E215" s="56">
        <v>1</v>
      </c>
      <c r="F215" s="56">
        <v>30</v>
      </c>
      <c r="G215" s="9">
        <f t="shared" si="17"/>
        <v>30</v>
      </c>
      <c r="H215" s="82"/>
      <c r="I215" s="9"/>
      <c r="J215" s="8"/>
      <c r="K215" s="7"/>
      <c r="L215" s="19"/>
    </row>
    <row r="216" spans="1:12" ht="16.5" x14ac:dyDescent="0.25">
      <c r="A216" s="12"/>
      <c r="B216" s="11"/>
      <c r="C216" s="63">
        <v>10</v>
      </c>
      <c r="D216" s="49" t="s">
        <v>34</v>
      </c>
      <c r="E216" s="56">
        <v>1</v>
      </c>
      <c r="F216" s="56">
        <v>20</v>
      </c>
      <c r="G216" s="9">
        <f t="shared" si="17"/>
        <v>20</v>
      </c>
      <c r="H216" s="82"/>
      <c r="I216" s="9"/>
      <c r="J216" s="8"/>
      <c r="K216" s="7"/>
      <c r="L216" s="19"/>
    </row>
    <row r="217" spans="1:12" ht="16.5" x14ac:dyDescent="0.25">
      <c r="A217" s="12"/>
      <c r="B217" s="11"/>
      <c r="C217" s="63">
        <v>11</v>
      </c>
      <c r="D217" s="49" t="s">
        <v>33</v>
      </c>
      <c r="E217" s="56">
        <v>2</v>
      </c>
      <c r="F217" s="56">
        <v>15</v>
      </c>
      <c r="G217" s="9">
        <f t="shared" si="17"/>
        <v>30</v>
      </c>
      <c r="H217" s="82"/>
      <c r="I217" s="9"/>
      <c r="J217" s="8"/>
      <c r="K217" s="7"/>
      <c r="L217" s="19"/>
    </row>
    <row r="218" spans="1:12" ht="16.5" x14ac:dyDescent="0.25">
      <c r="A218" s="12"/>
      <c r="B218" s="11"/>
      <c r="C218" s="63">
        <v>12</v>
      </c>
      <c r="D218" s="49" t="s">
        <v>32</v>
      </c>
      <c r="E218" s="56">
        <v>2</v>
      </c>
      <c r="F218" s="56">
        <v>15</v>
      </c>
      <c r="G218" s="9">
        <f t="shared" si="17"/>
        <v>30</v>
      </c>
      <c r="H218" s="82"/>
      <c r="I218" s="9"/>
      <c r="J218" s="8"/>
      <c r="K218" s="7"/>
      <c r="L218" s="19"/>
    </row>
    <row r="219" spans="1:12" ht="16.5" x14ac:dyDescent="0.25">
      <c r="A219" s="12"/>
      <c r="B219" s="11"/>
      <c r="C219" s="63">
        <v>13</v>
      </c>
      <c r="D219" s="49" t="s">
        <v>31</v>
      </c>
      <c r="E219" s="56">
        <v>1</v>
      </c>
      <c r="F219" s="56">
        <v>20</v>
      </c>
      <c r="G219" s="9">
        <f t="shared" si="17"/>
        <v>20</v>
      </c>
      <c r="H219" s="82"/>
      <c r="I219" s="9"/>
      <c r="J219" s="8"/>
      <c r="K219" s="7"/>
      <c r="L219" s="19"/>
    </row>
    <row r="220" spans="1:12" ht="16.5" x14ac:dyDescent="0.25">
      <c r="A220" s="12"/>
      <c r="B220" s="11"/>
      <c r="C220" s="63">
        <v>14</v>
      </c>
      <c r="D220" s="49" t="s">
        <v>30</v>
      </c>
      <c r="E220" s="56">
        <v>1</v>
      </c>
      <c r="F220" s="56">
        <v>10</v>
      </c>
      <c r="G220" s="9">
        <f t="shared" si="17"/>
        <v>10</v>
      </c>
      <c r="H220" s="82"/>
      <c r="I220" s="9"/>
      <c r="J220" s="8"/>
      <c r="K220" s="7"/>
      <c r="L220" s="19"/>
    </row>
    <row r="221" spans="1:12" ht="16.5" x14ac:dyDescent="0.25">
      <c r="A221" s="12"/>
      <c r="B221" s="11"/>
      <c r="C221" s="63">
        <v>15</v>
      </c>
      <c r="D221" s="49" t="s">
        <v>29</v>
      </c>
      <c r="E221" s="56">
        <v>1</v>
      </c>
      <c r="F221" s="56">
        <v>10</v>
      </c>
      <c r="G221" s="9">
        <f t="shared" si="17"/>
        <v>10</v>
      </c>
      <c r="H221" s="82"/>
      <c r="I221" s="9"/>
      <c r="J221" s="8"/>
      <c r="K221" s="7"/>
      <c r="L221" s="19"/>
    </row>
    <row r="222" spans="1:12" ht="16.5" x14ac:dyDescent="0.25">
      <c r="A222" s="12"/>
      <c r="B222" s="11"/>
      <c r="C222" s="63">
        <v>16</v>
      </c>
      <c r="D222" s="49" t="s">
        <v>28</v>
      </c>
      <c r="E222" s="56">
        <v>1</v>
      </c>
      <c r="F222" s="56">
        <v>10</v>
      </c>
      <c r="G222" s="9">
        <f t="shared" si="17"/>
        <v>10</v>
      </c>
      <c r="H222" s="82"/>
      <c r="I222" s="9"/>
      <c r="J222" s="8"/>
      <c r="K222" s="7"/>
      <c r="L222" s="19"/>
    </row>
    <row r="223" spans="1:12" ht="16.5" x14ac:dyDescent="0.25">
      <c r="A223" s="12"/>
      <c r="B223" s="11"/>
      <c r="C223" s="63">
        <v>17</v>
      </c>
      <c r="D223" s="49" t="s">
        <v>27</v>
      </c>
      <c r="E223" s="56">
        <v>1</v>
      </c>
      <c r="F223" s="56">
        <v>10</v>
      </c>
      <c r="G223" s="9">
        <f t="shared" si="17"/>
        <v>10</v>
      </c>
      <c r="H223" s="82"/>
      <c r="I223" s="9"/>
      <c r="J223" s="8"/>
      <c r="K223" s="7"/>
      <c r="L223" s="19"/>
    </row>
    <row r="224" spans="1:12" ht="16.5" x14ac:dyDescent="0.25">
      <c r="A224" s="12"/>
      <c r="B224" s="11"/>
      <c r="C224" s="63">
        <v>18</v>
      </c>
      <c r="D224" s="49" t="s">
        <v>26</v>
      </c>
      <c r="E224" s="56">
        <v>1</v>
      </c>
      <c r="F224" s="56">
        <v>120</v>
      </c>
      <c r="G224" s="9">
        <f t="shared" si="17"/>
        <v>120</v>
      </c>
      <c r="H224" s="82"/>
      <c r="I224" s="9"/>
      <c r="J224" s="8"/>
      <c r="K224" s="7"/>
      <c r="L224" s="19"/>
    </row>
    <row r="225" spans="1:12" ht="16.5" x14ac:dyDescent="0.25">
      <c r="A225" s="12"/>
      <c r="B225" s="11"/>
      <c r="C225" s="63">
        <v>19</v>
      </c>
      <c r="D225" s="49" t="s">
        <v>25</v>
      </c>
      <c r="E225" s="56">
        <v>2</v>
      </c>
      <c r="F225" s="56">
        <v>15</v>
      </c>
      <c r="G225" s="9">
        <f t="shared" si="17"/>
        <v>30</v>
      </c>
      <c r="H225" s="82"/>
      <c r="I225" s="9"/>
      <c r="J225" s="8"/>
      <c r="K225" s="7"/>
      <c r="L225" s="19"/>
    </row>
    <row r="226" spans="1:12" ht="16.5" x14ac:dyDescent="0.25">
      <c r="A226" s="12"/>
      <c r="B226" s="11"/>
      <c r="C226" s="63">
        <v>20</v>
      </c>
      <c r="D226" s="49" t="s">
        <v>24</v>
      </c>
      <c r="E226" s="56">
        <v>2</v>
      </c>
      <c r="F226" s="56">
        <v>10</v>
      </c>
      <c r="G226" s="9">
        <f t="shared" si="17"/>
        <v>20</v>
      </c>
      <c r="H226" s="82"/>
      <c r="I226" s="9"/>
      <c r="J226" s="8"/>
      <c r="K226" s="7"/>
      <c r="L226" s="19"/>
    </row>
    <row r="227" spans="1:12" ht="16.5" x14ac:dyDescent="0.25">
      <c r="A227" s="12"/>
      <c r="B227" s="11"/>
      <c r="C227" s="63">
        <v>21</v>
      </c>
      <c r="D227" s="49" t="s">
        <v>23</v>
      </c>
      <c r="E227" s="56">
        <v>2</v>
      </c>
      <c r="F227" s="56">
        <v>45</v>
      </c>
      <c r="G227" s="9">
        <f t="shared" si="17"/>
        <v>90</v>
      </c>
      <c r="H227" s="82"/>
      <c r="I227" s="9"/>
      <c r="J227" s="8"/>
      <c r="K227" s="7"/>
      <c r="L227" s="19"/>
    </row>
    <row r="228" spans="1:12" ht="30" x14ac:dyDescent="0.25">
      <c r="A228" s="12"/>
      <c r="B228" s="11"/>
      <c r="C228" s="63">
        <v>22</v>
      </c>
      <c r="D228" s="49" t="s">
        <v>0</v>
      </c>
      <c r="E228" s="56">
        <v>1</v>
      </c>
      <c r="F228" s="56">
        <v>15</v>
      </c>
      <c r="G228" s="9">
        <f t="shared" si="17"/>
        <v>15</v>
      </c>
      <c r="H228" s="83"/>
      <c r="I228" s="9"/>
      <c r="J228" s="8"/>
      <c r="K228" s="7"/>
      <c r="L228" s="19"/>
    </row>
    <row r="229" spans="1:12" ht="16.5" x14ac:dyDescent="0.25">
      <c r="A229" s="12"/>
      <c r="B229" s="11"/>
      <c r="C229" s="79"/>
      <c r="D229" s="49"/>
      <c r="E229" s="56"/>
      <c r="F229" s="56">
        <f>SUM(F207:F228)</f>
        <v>630</v>
      </c>
      <c r="G229" s="56">
        <f>SUM(G207:G228)</f>
        <v>1060</v>
      </c>
      <c r="H229" s="77"/>
      <c r="I229" s="9"/>
      <c r="J229" s="8"/>
      <c r="K229" s="7"/>
      <c r="L229" s="19"/>
    </row>
    <row r="230" spans="1:12" ht="33" x14ac:dyDescent="0.25">
      <c r="A230" s="16" t="s">
        <v>162</v>
      </c>
      <c r="B230" s="18" t="s">
        <v>22</v>
      </c>
      <c r="C230" s="62"/>
      <c r="D230" s="17" t="s">
        <v>21</v>
      </c>
      <c r="E230" s="57">
        <v>3</v>
      </c>
      <c r="F230" s="57"/>
      <c r="G230" s="74">
        <v>730</v>
      </c>
      <c r="H230" s="87">
        <f>G252/60</f>
        <v>11.5</v>
      </c>
      <c r="I230" s="16"/>
      <c r="J230" s="14"/>
      <c r="K230" s="13"/>
    </row>
    <row r="231" spans="1:12" ht="16.5" x14ac:dyDescent="0.25">
      <c r="A231" s="12"/>
      <c r="B231" s="11"/>
      <c r="C231" s="63">
        <v>1</v>
      </c>
      <c r="D231" s="49" t="s">
        <v>20</v>
      </c>
      <c r="E231" s="56">
        <v>1</v>
      </c>
      <c r="F231" s="56">
        <v>15</v>
      </c>
      <c r="G231" s="9">
        <f>E231*F231</f>
        <v>15</v>
      </c>
      <c r="H231" s="81">
        <f>H230</f>
        <v>11.5</v>
      </c>
      <c r="I231" s="9"/>
      <c r="J231" s="8"/>
      <c r="K231" s="7"/>
    </row>
    <row r="232" spans="1:12" ht="16.5" x14ac:dyDescent="0.25">
      <c r="A232" s="12"/>
      <c r="B232" s="11"/>
      <c r="C232" s="63">
        <v>2</v>
      </c>
      <c r="D232" s="49" t="s">
        <v>19</v>
      </c>
      <c r="E232" s="56">
        <v>1</v>
      </c>
      <c r="F232" s="56">
        <v>15</v>
      </c>
      <c r="G232" s="9">
        <f t="shared" ref="G232:G251" si="18">E232*F232</f>
        <v>15</v>
      </c>
      <c r="H232" s="82"/>
      <c r="I232" s="9"/>
      <c r="J232" s="8"/>
      <c r="K232" s="7"/>
    </row>
    <row r="233" spans="1:12" ht="16.5" x14ac:dyDescent="0.25">
      <c r="A233" s="12"/>
      <c r="B233" s="11"/>
      <c r="C233" s="63">
        <v>3</v>
      </c>
      <c r="D233" s="49" t="s">
        <v>18</v>
      </c>
      <c r="E233" s="56">
        <v>2</v>
      </c>
      <c r="F233" s="56">
        <v>20</v>
      </c>
      <c r="G233" s="9">
        <f t="shared" si="18"/>
        <v>40</v>
      </c>
      <c r="H233" s="82"/>
      <c r="I233" s="9"/>
      <c r="J233" s="8"/>
      <c r="K233" s="7"/>
    </row>
    <row r="234" spans="1:12" ht="16.5" x14ac:dyDescent="0.25">
      <c r="A234" s="12"/>
      <c r="B234" s="11"/>
      <c r="C234" s="63">
        <v>4</v>
      </c>
      <c r="D234" s="49" t="s">
        <v>17</v>
      </c>
      <c r="E234" s="56">
        <v>3</v>
      </c>
      <c r="F234" s="56">
        <v>60</v>
      </c>
      <c r="G234" s="9">
        <f t="shared" si="18"/>
        <v>180</v>
      </c>
      <c r="H234" s="82"/>
      <c r="I234" s="9"/>
      <c r="J234" s="8"/>
      <c r="K234" s="7"/>
    </row>
    <row r="235" spans="1:12" ht="16.5" x14ac:dyDescent="0.25">
      <c r="A235" s="12"/>
      <c r="B235" s="11"/>
      <c r="C235" s="63">
        <v>5</v>
      </c>
      <c r="D235" s="49" t="s">
        <v>16</v>
      </c>
      <c r="E235" s="56">
        <v>2</v>
      </c>
      <c r="F235" s="56">
        <v>20</v>
      </c>
      <c r="G235" s="9">
        <f t="shared" si="18"/>
        <v>40</v>
      </c>
      <c r="H235" s="82"/>
      <c r="I235" s="9"/>
      <c r="J235" s="8"/>
      <c r="K235" s="7"/>
    </row>
    <row r="236" spans="1:12" ht="16.5" x14ac:dyDescent="0.25">
      <c r="A236" s="12"/>
      <c r="B236" s="11"/>
      <c r="C236" s="63">
        <v>6</v>
      </c>
      <c r="D236" s="49" t="s">
        <v>15</v>
      </c>
      <c r="E236" s="56">
        <v>1</v>
      </c>
      <c r="F236" s="56">
        <v>15</v>
      </c>
      <c r="G236" s="9">
        <f t="shared" si="18"/>
        <v>15</v>
      </c>
      <c r="H236" s="82"/>
      <c r="I236" s="9"/>
      <c r="J236" s="8"/>
      <c r="K236" s="7"/>
    </row>
    <row r="237" spans="1:12" ht="90" x14ac:dyDescent="0.25">
      <c r="A237" s="12"/>
      <c r="B237" s="11"/>
      <c r="C237" s="63">
        <v>7</v>
      </c>
      <c r="D237" s="49" t="s">
        <v>14</v>
      </c>
      <c r="E237" s="56">
        <v>2</v>
      </c>
      <c r="F237" s="56">
        <v>30</v>
      </c>
      <c r="G237" s="9">
        <f t="shared" si="18"/>
        <v>60</v>
      </c>
      <c r="H237" s="82"/>
      <c r="I237" s="9"/>
      <c r="J237" s="8"/>
      <c r="K237" s="7"/>
    </row>
    <row r="238" spans="1:12" ht="60" x14ac:dyDescent="0.25">
      <c r="A238" s="12"/>
      <c r="B238" s="11"/>
      <c r="C238" s="63">
        <v>8</v>
      </c>
      <c r="D238" s="49" t="s">
        <v>13</v>
      </c>
      <c r="E238" s="56">
        <v>2</v>
      </c>
      <c r="F238" s="56">
        <v>30</v>
      </c>
      <c r="G238" s="9">
        <f t="shared" si="18"/>
        <v>60</v>
      </c>
      <c r="H238" s="82"/>
      <c r="I238" s="9"/>
      <c r="J238" s="8"/>
      <c r="K238" s="7"/>
    </row>
    <row r="239" spans="1:12" ht="45" x14ac:dyDescent="0.25">
      <c r="A239" s="12"/>
      <c r="B239" s="11"/>
      <c r="C239" s="63">
        <v>9</v>
      </c>
      <c r="D239" s="49" t="s">
        <v>12</v>
      </c>
      <c r="E239" s="56">
        <v>1</v>
      </c>
      <c r="F239" s="56">
        <v>10</v>
      </c>
      <c r="G239" s="9">
        <f t="shared" si="18"/>
        <v>10</v>
      </c>
      <c r="H239" s="82"/>
      <c r="I239" s="9"/>
      <c r="J239" s="8"/>
      <c r="K239" s="7"/>
    </row>
    <row r="240" spans="1:12" ht="45" x14ac:dyDescent="0.25">
      <c r="A240" s="12"/>
      <c r="B240" s="11"/>
      <c r="C240" s="63">
        <v>10</v>
      </c>
      <c r="D240" s="49" t="s">
        <v>11</v>
      </c>
      <c r="E240" s="56">
        <v>1</v>
      </c>
      <c r="F240" s="56">
        <v>10</v>
      </c>
      <c r="G240" s="9">
        <f t="shared" si="18"/>
        <v>10</v>
      </c>
      <c r="H240" s="82"/>
      <c r="I240" s="9"/>
      <c r="J240" s="8"/>
      <c r="K240" s="7"/>
    </row>
    <row r="241" spans="1:11" ht="45" x14ac:dyDescent="0.25">
      <c r="A241" s="12"/>
      <c r="B241" s="11"/>
      <c r="C241" s="63">
        <v>11</v>
      </c>
      <c r="D241" s="49" t="s">
        <v>10</v>
      </c>
      <c r="E241" s="56">
        <v>1</v>
      </c>
      <c r="F241" s="56">
        <v>20</v>
      </c>
      <c r="G241" s="9">
        <f t="shared" si="18"/>
        <v>20</v>
      </c>
      <c r="H241" s="82"/>
      <c r="I241" s="9"/>
      <c r="J241" s="8"/>
      <c r="K241" s="7"/>
    </row>
    <row r="242" spans="1:11" ht="16.5" x14ac:dyDescent="0.25">
      <c r="A242" s="12"/>
      <c r="B242" s="11"/>
      <c r="C242" s="63">
        <v>12</v>
      </c>
      <c r="D242" s="49" t="s">
        <v>9</v>
      </c>
      <c r="E242" s="56">
        <v>2</v>
      </c>
      <c r="F242" s="56">
        <v>15</v>
      </c>
      <c r="G242" s="9">
        <f t="shared" si="18"/>
        <v>30</v>
      </c>
      <c r="H242" s="82"/>
      <c r="I242" s="9"/>
      <c r="J242" s="8"/>
      <c r="K242" s="7"/>
    </row>
    <row r="243" spans="1:11" ht="16.5" x14ac:dyDescent="0.25">
      <c r="A243" s="12"/>
      <c r="B243" s="11"/>
      <c r="C243" s="63">
        <v>13</v>
      </c>
      <c r="D243" s="49" t="s">
        <v>8</v>
      </c>
      <c r="E243" s="56">
        <v>1</v>
      </c>
      <c r="F243" s="56">
        <v>10</v>
      </c>
      <c r="G243" s="9">
        <f t="shared" si="18"/>
        <v>10</v>
      </c>
      <c r="H243" s="82"/>
      <c r="I243" s="9"/>
      <c r="J243" s="8"/>
      <c r="K243" s="7"/>
    </row>
    <row r="244" spans="1:11" ht="16.5" x14ac:dyDescent="0.25">
      <c r="A244" s="12"/>
      <c r="B244" s="11"/>
      <c r="C244" s="63">
        <v>14</v>
      </c>
      <c r="D244" s="49" t="s">
        <v>7</v>
      </c>
      <c r="E244" s="56">
        <v>1</v>
      </c>
      <c r="F244" s="56">
        <v>10</v>
      </c>
      <c r="G244" s="9">
        <f t="shared" si="18"/>
        <v>10</v>
      </c>
      <c r="H244" s="82"/>
      <c r="I244" s="9"/>
      <c r="J244" s="8"/>
      <c r="K244" s="7"/>
    </row>
    <row r="245" spans="1:11" ht="16.5" x14ac:dyDescent="0.25">
      <c r="A245" s="12"/>
      <c r="B245" s="11"/>
      <c r="C245" s="63">
        <v>15</v>
      </c>
      <c r="D245" s="49" t="s">
        <v>6</v>
      </c>
      <c r="E245" s="56">
        <v>1</v>
      </c>
      <c r="F245" s="56">
        <v>10</v>
      </c>
      <c r="G245" s="9">
        <f t="shared" si="18"/>
        <v>10</v>
      </c>
      <c r="H245" s="82"/>
      <c r="I245" s="9"/>
      <c r="J245" s="8"/>
      <c r="K245" s="7"/>
    </row>
    <row r="246" spans="1:11" ht="16.5" x14ac:dyDescent="0.25">
      <c r="A246" s="12"/>
      <c r="B246" s="11"/>
      <c r="C246" s="63">
        <v>16</v>
      </c>
      <c r="D246" s="49" t="s">
        <v>5</v>
      </c>
      <c r="E246" s="56">
        <v>2</v>
      </c>
      <c r="F246" s="56">
        <v>30</v>
      </c>
      <c r="G246" s="9">
        <f t="shared" si="18"/>
        <v>60</v>
      </c>
      <c r="H246" s="82"/>
      <c r="I246" s="9"/>
      <c r="J246" s="8"/>
      <c r="K246" s="7"/>
    </row>
    <row r="247" spans="1:11" ht="16.5" x14ac:dyDescent="0.25">
      <c r="A247" s="12"/>
      <c r="B247" s="11"/>
      <c r="C247" s="63">
        <v>17</v>
      </c>
      <c r="D247" s="49" t="s">
        <v>4</v>
      </c>
      <c r="E247" s="56">
        <v>1</v>
      </c>
      <c r="F247" s="56">
        <v>15</v>
      </c>
      <c r="G247" s="9">
        <f t="shared" si="18"/>
        <v>15</v>
      </c>
      <c r="H247" s="82"/>
      <c r="I247" s="9"/>
      <c r="J247" s="8"/>
      <c r="K247" s="7"/>
    </row>
    <row r="248" spans="1:11" ht="16.5" x14ac:dyDescent="0.25">
      <c r="A248" s="12"/>
      <c r="B248" s="11"/>
      <c r="C248" s="63">
        <v>18</v>
      </c>
      <c r="D248" s="49" t="s">
        <v>3</v>
      </c>
      <c r="E248" s="56">
        <v>2</v>
      </c>
      <c r="F248" s="56">
        <v>15</v>
      </c>
      <c r="G248" s="9">
        <f t="shared" si="18"/>
        <v>30</v>
      </c>
      <c r="H248" s="82"/>
      <c r="I248" s="9"/>
      <c r="J248" s="8"/>
      <c r="K248" s="7"/>
    </row>
    <row r="249" spans="1:11" ht="16.5" x14ac:dyDescent="0.25">
      <c r="A249" s="12"/>
      <c r="B249" s="11"/>
      <c r="C249" s="63">
        <v>19</v>
      </c>
      <c r="D249" s="49" t="s">
        <v>2</v>
      </c>
      <c r="E249" s="56">
        <v>2</v>
      </c>
      <c r="F249" s="56">
        <v>15</v>
      </c>
      <c r="G249" s="9">
        <f t="shared" si="18"/>
        <v>30</v>
      </c>
      <c r="H249" s="82"/>
      <c r="I249" s="9"/>
      <c r="J249" s="8"/>
      <c r="K249" s="7"/>
    </row>
    <row r="250" spans="1:11" ht="30" x14ac:dyDescent="0.25">
      <c r="A250" s="12"/>
      <c r="B250" s="11"/>
      <c r="C250" s="64">
        <v>20</v>
      </c>
      <c r="D250" s="49" t="s">
        <v>1</v>
      </c>
      <c r="E250" s="56">
        <v>1</v>
      </c>
      <c r="F250" s="56">
        <v>15</v>
      </c>
      <c r="G250" s="9">
        <f t="shared" si="18"/>
        <v>15</v>
      </c>
      <c r="H250" s="82"/>
      <c r="I250" s="9"/>
      <c r="J250" s="8"/>
      <c r="K250" s="7"/>
    </row>
    <row r="251" spans="1:11" ht="30" x14ac:dyDescent="0.25">
      <c r="A251" s="12"/>
      <c r="B251" s="11"/>
      <c r="C251" s="63">
        <v>21</v>
      </c>
      <c r="D251" s="49" t="s">
        <v>0</v>
      </c>
      <c r="E251" s="56">
        <v>1</v>
      </c>
      <c r="F251" s="56">
        <v>15</v>
      </c>
      <c r="G251" s="9">
        <f t="shared" si="18"/>
        <v>15</v>
      </c>
      <c r="H251" s="82"/>
      <c r="I251" s="9"/>
      <c r="J251" s="8"/>
      <c r="K251" s="7"/>
    </row>
    <row r="252" spans="1:11" ht="16.5" x14ac:dyDescent="0.25">
      <c r="A252" s="12"/>
      <c r="B252" s="11"/>
      <c r="C252" s="63"/>
      <c r="D252" s="49"/>
      <c r="E252" s="56"/>
      <c r="F252" s="56">
        <f>SUM(F231:F251)</f>
        <v>395</v>
      </c>
      <c r="G252" s="56">
        <f>SUM(G231:G251)</f>
        <v>690</v>
      </c>
      <c r="H252" s="83"/>
      <c r="I252" s="9"/>
      <c r="J252" s="8"/>
      <c r="K252" s="7"/>
    </row>
    <row r="253" spans="1:11" x14ac:dyDescent="0.25">
      <c r="A253" s="6"/>
    </row>
  </sheetData>
  <mergeCells count="19">
    <mergeCell ref="H7:H21"/>
    <mergeCell ref="H177:H184"/>
    <mergeCell ref="H163:H174"/>
    <mergeCell ref="H155:H160"/>
    <mergeCell ref="H147:H152"/>
    <mergeCell ref="H124:H144"/>
    <mergeCell ref="H113:H121"/>
    <mergeCell ref="H98:H110"/>
    <mergeCell ref="H78:H95"/>
    <mergeCell ref="H68:H75"/>
    <mergeCell ref="H58:H65"/>
    <mergeCell ref="H48:H55"/>
    <mergeCell ref="H207:H228"/>
    <mergeCell ref="H231:H252"/>
    <mergeCell ref="H40:H45"/>
    <mergeCell ref="H31:H37"/>
    <mergeCell ref="H24:H28"/>
    <mergeCell ref="H187:H195"/>
    <mergeCell ref="H198:H204"/>
  </mergeCells>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INTERVENTII ELECTRICE</vt:lpstr>
      <vt:lpstr>'INTERVENTII ELECTRICE'!Print_Area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Suruceanu, Andrei</dc:creator>
  <cp:lastModifiedBy>Suruceanu, Andrei</cp:lastModifiedBy>
  <cp:lastPrinted>2023-01-20T10:46:35Z</cp:lastPrinted>
  <dcterms:created xsi:type="dcterms:W3CDTF">2015-06-05T18:17:20Z</dcterms:created>
  <dcterms:modified xsi:type="dcterms:W3CDTF">2023-01-27T08:56:23Z</dcterms:modified>
</cp:coreProperties>
</file>