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Corective\Sector expeditie\"/>
    </mc:Choice>
  </mc:AlternateContent>
  <xr:revisionPtr revIDLastSave="0" documentId="13_ncr:1_{90C6BED7-4BF5-4114-B957-F538E717FB6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CALE CU ROLE EXPEDITIE HALA 1-5" sheetId="2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'CALE CU ROLE EXPEDITIE HALA 1-5'!$A$4:$M$4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91" localSheetId="0">#REF!</definedName>
    <definedName name="DATA91">#REF!</definedName>
    <definedName name="FDHGFH">'[1]Pachete de lucru'!$N$2:$N$846</definedName>
    <definedName name="_xlnm.Print_Area" localSheetId="0">'CALE CU ROLE EXPEDITIE HALA 1-5'!$A$1:$K$92</definedName>
    <definedName name="_xlnm.Print_Titles" localSheetId="0">'CALE CU ROLE EXPEDITIE HALA 1-5'!$4:$4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1" localSheetId="0">#REF!</definedName>
    <definedName name="TESTKEY1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tytyu" localSheetId="0">'[1]Pachete de lucru'!#REF!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8" i="2" l="1"/>
  <c r="H67" i="2"/>
  <c r="G58" i="2"/>
  <c r="F92" i="2"/>
  <c r="F84" i="2"/>
  <c r="F75" i="2"/>
  <c r="F66" i="2"/>
  <c r="F59" i="2"/>
  <c r="F42" i="2"/>
  <c r="F27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61" i="2"/>
  <c r="G62" i="2"/>
  <c r="G63" i="2"/>
  <c r="G64" i="2"/>
  <c r="G65" i="2"/>
  <c r="G68" i="2"/>
  <c r="G69" i="2"/>
  <c r="G70" i="2"/>
  <c r="G71" i="2"/>
  <c r="G72" i="2"/>
  <c r="G73" i="2"/>
  <c r="G74" i="2"/>
  <c r="G77" i="2"/>
  <c r="G78" i="2"/>
  <c r="G79" i="2"/>
  <c r="G80" i="2"/>
  <c r="G81" i="2"/>
  <c r="G82" i="2"/>
  <c r="G83" i="2"/>
  <c r="G86" i="2"/>
  <c r="G87" i="2"/>
  <c r="G88" i="2"/>
  <c r="G89" i="2"/>
  <c r="G90" i="2"/>
  <c r="G91" i="2"/>
  <c r="G92" i="2" l="1"/>
  <c r="H85" i="2" s="1"/>
  <c r="H86" i="2" s="1"/>
  <c r="G84" i="2"/>
  <c r="H76" i="2" s="1"/>
  <c r="H77" i="2" s="1"/>
  <c r="G66" i="2"/>
  <c r="H60" i="2" s="1"/>
  <c r="H61" i="2" s="1"/>
  <c r="G59" i="2"/>
  <c r="H43" i="2" s="1"/>
  <c r="H44" i="2" s="1"/>
  <c r="G27" i="2"/>
  <c r="H5" i="2" s="1"/>
  <c r="H6" i="2" s="1"/>
  <c r="G75" i="2"/>
  <c r="G42" i="2"/>
  <c r="H28" i="2" s="1"/>
  <c r="H29" i="2" s="1"/>
</calcChain>
</file>

<file path=xl/sharedStrings.xml><?xml version="1.0" encoding="utf-8"?>
<sst xmlns="http://schemas.openxmlformats.org/spreadsheetml/2006/main" count="107" uniqueCount="92">
  <si>
    <t>Manual se transporta recipienti si cuvele cu deseuri si se depoziteaza in locuri special amenajate</t>
  </si>
  <si>
    <t>Se aduna prin maturare deseurile absorbite si se depoziteaza in recipienti</t>
  </si>
  <si>
    <t>Se imprastie manual absorbant biodegradabil  pentru deseuri si reziduri uleioase .</t>
  </si>
  <si>
    <t>Se aduna manual piese si materiale metalice si depozitat in cuve metalice</t>
  </si>
  <si>
    <t>Adus manual  in zona de lucru cuve si recipienti pentru incarcarea deseurilor</t>
  </si>
  <si>
    <t>Delimitat zona de lucru</t>
  </si>
  <si>
    <t>Timp total de executie Pachet de lucru [ore]</t>
  </si>
  <si>
    <t>Curăţenie între reductoare, între motoare şi de-a lungul căilor cu role</t>
  </si>
  <si>
    <t>C7</t>
  </si>
  <si>
    <t>Evacuat constructie metalica deteriorata si transportat in zona de depozitare</t>
  </si>
  <si>
    <t>Refacere protectie anticoroziva</t>
  </si>
  <si>
    <t>Se monteaza prin sudura zona nou confectionata de balustrada sau pasarela</t>
  </si>
  <si>
    <t>Se confectioneaza prin sudura partea de balustrada sau pasarela care se va inlocui</t>
  </si>
  <si>
    <t>Se evacueaza din manual constructie metalica debitata</t>
  </si>
  <si>
    <t xml:space="preserve"> </t>
  </si>
  <si>
    <t>Se debiteaza cu oxigaz zona deteriorata a balustrazii sau a pasarelei</t>
  </si>
  <si>
    <t>Delimitare zona de lucru</t>
  </si>
  <si>
    <t xml:space="preserve"> Reparat şi vopsit balustrăzile şi pasarelele din zona căilor cu role</t>
  </si>
  <si>
    <t>C6</t>
  </si>
  <si>
    <t>Efectuat curatenie la locul de munca</t>
  </si>
  <si>
    <t>Demontat niplu corp lagar</t>
  </si>
  <si>
    <t>Decuplat furtun statie ungere la niplu lagar</t>
  </si>
  <si>
    <t>Cuplat furtun statie ungere la niplu lagar</t>
  </si>
  <si>
    <t>Montat niplu corp lagar</t>
  </si>
  <si>
    <t>Transportat statie ungere de la atelier in zona de ungere</t>
  </si>
  <si>
    <t xml:space="preserve"> Asigurare ungere lagar role conform planului de ungere al beneficiarului</t>
  </si>
  <si>
    <t>C5</t>
  </si>
  <si>
    <t>Efectuat probe si reglaje</t>
  </si>
  <si>
    <t>Se monteaza si se strang suruburile de fixare placa</t>
  </si>
  <si>
    <t xml:space="preserve">Se aseaza pe pozitie placa de acoperire </t>
  </si>
  <si>
    <t>Delimitat zona de lucru; instruire SSM si SU</t>
  </si>
  <si>
    <t xml:space="preserve">Montare placi de acoperire </t>
  </si>
  <si>
    <t>C4</t>
  </si>
  <si>
    <t>Transportat la deseuri metalice rulment uzat</t>
  </si>
  <si>
    <t>Efectuat probe si verificat cu liniarul aliniere rola cu rola din fata si spate;</t>
  </si>
  <si>
    <t>Decalat si asezat rola pe pozitia de montaj si strans suruburi lagar</t>
  </si>
  <si>
    <t>Montat capac fata lagar</t>
  </si>
  <si>
    <t>Montat capac spate lagar si gresat rulment</t>
  </si>
  <si>
    <t>Montat lagar pe fusul rolei</t>
  </si>
  <si>
    <t>Montat rulment si echipat lagar</t>
  </si>
  <si>
    <t>Curatat si pregatit lagar si fus rola</t>
  </si>
  <si>
    <t>Extras lagar de pe rola</t>
  </si>
  <si>
    <t>Demontat capace lagar</t>
  </si>
  <si>
    <t>Ridicat si calat rola</t>
  </si>
  <si>
    <t>Demontat suruburi fixare lagar</t>
  </si>
  <si>
    <t>Transportat de la atelier rulment nou</t>
  </si>
  <si>
    <t>Inlocuire rulment lagar rola (parte neactionata)</t>
  </si>
  <si>
    <t>C3</t>
  </si>
  <si>
    <t>Evacuat cuplaj uzat si transportat in zona de reparatie</t>
  </si>
  <si>
    <t>Se monteaza si se fixeaza cuplajul</t>
  </si>
  <si>
    <t>Se monteaza si se centreaza motorul</t>
  </si>
  <si>
    <t>Se verifica pana si canal pana arbore reductor si se monteaza cupla nou pe arbore reductor</t>
  </si>
  <si>
    <t>Se verifica pana si canal pana arbore motor si se monteaza cupla nou pe arbore motor</t>
  </si>
  <si>
    <t>Se demonteaza cupla uzata de pe arbore reductor</t>
  </si>
  <si>
    <t>Se demonteaza cupla uzata de pe arbore motor</t>
  </si>
  <si>
    <t>Se demonteaza suruburile de fixare motor si se deplaseaza motorul</t>
  </si>
  <si>
    <t>Se demonteaza suruburile de fixare cuplaj</t>
  </si>
  <si>
    <t>Transportat de la atelier cuplaj nou</t>
  </si>
  <si>
    <t>Inlocuire cuplaj elastic CE motor-reductor</t>
  </si>
  <si>
    <t>C2</t>
  </si>
  <si>
    <t>Transportat in zona de reparatie rola uzata</t>
  </si>
  <si>
    <t>Montat jug fixare reductor</t>
  </si>
  <si>
    <t>Se aduce placa de acoperire pe pozitie, se centreaza si se fixeaza .</t>
  </si>
  <si>
    <t>Se monteaza suruburile M12 de la cuplajul elastic  reductor si motor</t>
  </si>
  <si>
    <t>Se fixeaza lagarele rolei de postament cu suruburi M30</t>
  </si>
  <si>
    <t>Se introduc adaosurile de reglaj pentru aliniere corecta rola</t>
  </si>
  <si>
    <t>Se centreaza lagarele rolei la gaurile de pe postament cu levierul</t>
  </si>
  <si>
    <t>Se aseaza rola noua pe pozitie</t>
  </si>
  <si>
    <t>Se leaga rola noua de carligul de sarcina cu sufe si chei de tachelaj si se echilibreaza</t>
  </si>
  <si>
    <t>Se greseaza lagar rola partea neactionata</t>
  </si>
  <si>
    <t>Se evacueaza rola defecta langa calea cu role</t>
  </si>
  <si>
    <t>Se ridica si se echilibreaza sarcina</t>
  </si>
  <si>
    <t>Se leaga rola de carligul de sarcina al automacaralei cu sufe si chei de tachelaj</t>
  </si>
  <si>
    <t>Demontat jug fixare reductor</t>
  </si>
  <si>
    <t>Se demonteaza suruburile M12 de la cuplajul elastic  reductor si motor</t>
  </si>
  <si>
    <t>Se demonteaza suruburile M30X110, de fixare lagare rola pe batiu</t>
  </si>
  <si>
    <t>Demontat placa acoperire</t>
  </si>
  <si>
    <t>Transportat in zona de lucru rola noua</t>
  </si>
  <si>
    <t xml:space="preserve"> Inlocuire rola</t>
  </si>
  <si>
    <t>C1</t>
  </si>
  <si>
    <t>Valoare,
RON/an
fara TVA</t>
  </si>
  <si>
    <t>Valoare pachet,
RON</t>
  </si>
  <si>
    <t>Frecventa /an</t>
  </si>
  <si>
    <t>Om  ore/ pachet</t>
  </si>
  <si>
    <t>Timp total pe activitate</t>
  </si>
  <si>
    <t>Timp pe activitate</t>
  </si>
  <si>
    <t>Nr lucratori</t>
  </si>
  <si>
    <t>Denumire activitati</t>
  </si>
  <si>
    <t>Nr. activitati</t>
  </si>
  <si>
    <t>Denumire Pachete de lucru</t>
  </si>
  <si>
    <t>Nr. crt.</t>
  </si>
  <si>
    <t>Lista pachete de lucru electrice/mecanice lucrari corective CALE CU ROLE EXPEDITIE HALA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</si>
</sst>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sz val="10"/>
      <name val="Trebuchet MS"/>
      <family val="2"/>
      <charset val="238"/>
    </font>
    <font>
      <b/>
      <sz val="10"/>
      <color rgb="FFFF000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2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Alignment="1">
      <alignment vertical="center"/>
    </xf>
    <xf numFmtId="1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1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center" vertical="center"/>
    </xf>
    <xf numFmtId="1" fontId="3" fillId="2" borderId="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5" fillId="3" borderId="0" xfId="1" applyFont="1" applyFill="1" applyAlignment="1">
      <alignment vertical="center"/>
    </xf>
    <xf numFmtId="0" fontId="5" fillId="3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8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49" fontId="5" fillId="2" borderId="1" xfId="1" applyNumberFormat="1" applyFont="1" applyFill="1" applyBorder="1" applyAlignment="1">
      <alignment horizontal="center" vertical="center"/>
    </xf>
    <xf numFmtId="4" fontId="4" fillId="5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3" fillId="0" borderId="8" xfId="1" applyFont="1" applyBorder="1" applyAlignment="1">
      <alignment vertical="center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4" fontId="3" fillId="0" borderId="0" xfId="1" applyNumberFormat="1" applyFont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" fontId="9" fillId="0" borderId="0" xfId="1" applyNumberFormat="1" applyFont="1" applyAlignment="1">
      <alignment vertical="center" wrapText="1"/>
    </xf>
    <xf numFmtId="1" fontId="9" fillId="0" borderId="8" xfId="1" applyNumberFormat="1" applyFont="1" applyBorder="1" applyAlignment="1">
      <alignment vertical="center" wrapText="1"/>
    </xf>
    <xf numFmtId="1" fontId="4" fillId="5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6" xfId="1" applyNumberFormat="1" applyFont="1" applyFill="1" applyBorder="1" applyAlignment="1">
      <alignment horizontal="center" vertical="center"/>
    </xf>
    <xf numFmtId="1" fontId="7" fillId="2" borderId="5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EC4D78CC-86B1-4B43-9FE8-86D0F38C4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2A80-4514-41F5-BE1E-1D449F0984F9}">
  <dimension ref="A1:L150"/>
  <sheetViews>
    <sheetView tabSelected="1" view="pageBreakPreview" zoomScaleNormal="100" zoomScaleSheetLayoutView="100" workbookViewId="0">
      <pane ySplit="4" topLeftCell="A5" activePane="bottomLeft" state="frozen"/>
      <selection pane="bottomLeft" activeCell="A4" sqref="A4"/>
    </sheetView>
  </sheetViews>
  <sheetFormatPr defaultColWidth="9.140625" defaultRowHeight="15" x14ac:dyDescent="0.25"/>
  <cols>
    <col min="1" max="1" width="5" style="5" customWidth="1"/>
    <col min="2" max="2" width="32.5703125" style="4" customWidth="1"/>
    <col min="3" max="3" width="6.85546875" style="5" customWidth="1"/>
    <col min="4" max="4" width="47.7109375" style="4" customWidth="1"/>
    <col min="5" max="6" width="6.7109375" style="44" customWidth="1"/>
    <col min="7" max="7" width="9.85546875" style="5" customWidth="1"/>
    <col min="8" max="8" width="9" style="2" customWidth="1"/>
    <col min="9" max="9" width="8.140625" style="3" customWidth="1"/>
    <col min="10" max="10" width="9.7109375" style="3" customWidth="1"/>
    <col min="11" max="11" width="8.7109375" style="2" customWidth="1"/>
    <col min="12" max="16384" width="9.140625" style="1"/>
  </cols>
  <sheetData>
    <row r="1" spans="1:11" ht="27" customHeight="1" x14ac:dyDescent="0.25">
      <c r="A1" s="41"/>
      <c r="B1" s="40"/>
    </row>
    <row r="2" spans="1:11" ht="20.25" customHeight="1" x14ac:dyDescent="0.25">
      <c r="A2" s="39" t="s">
        <v>91</v>
      </c>
      <c r="B2" s="37"/>
      <c r="C2" s="37"/>
      <c r="D2" s="38"/>
      <c r="E2" s="45"/>
      <c r="F2" s="45"/>
      <c r="G2" s="50"/>
      <c r="H2" s="53"/>
      <c r="I2" s="37"/>
      <c r="J2" s="37"/>
      <c r="K2" s="37"/>
    </row>
    <row r="3" spans="1:11" ht="6.75" customHeight="1" x14ac:dyDescent="0.25">
      <c r="A3" s="34"/>
      <c r="B3" s="36"/>
      <c r="C3" s="34"/>
      <c r="D3" s="35"/>
      <c r="E3" s="46"/>
      <c r="F3" s="46"/>
      <c r="G3" s="51"/>
      <c r="H3" s="54"/>
      <c r="I3" s="34"/>
      <c r="J3" s="34"/>
      <c r="K3" s="34"/>
    </row>
    <row r="4" spans="1:11" ht="58.5" customHeight="1" x14ac:dyDescent="0.25">
      <c r="A4" s="33" t="s">
        <v>90</v>
      </c>
      <c r="B4" s="32" t="s">
        <v>89</v>
      </c>
      <c r="C4" s="32" t="s">
        <v>88</v>
      </c>
      <c r="D4" s="32" t="s">
        <v>87</v>
      </c>
      <c r="E4" s="32" t="s">
        <v>86</v>
      </c>
      <c r="F4" s="32" t="s">
        <v>85</v>
      </c>
      <c r="G4" s="32" t="s">
        <v>84</v>
      </c>
      <c r="H4" s="55" t="s">
        <v>83</v>
      </c>
      <c r="I4" s="32" t="s">
        <v>82</v>
      </c>
      <c r="J4" s="31" t="s">
        <v>81</v>
      </c>
      <c r="K4" s="30" t="s">
        <v>80</v>
      </c>
    </row>
    <row r="5" spans="1:11" ht="16.5" x14ac:dyDescent="0.25">
      <c r="A5" s="18" t="s">
        <v>79</v>
      </c>
      <c r="B5" s="21" t="s">
        <v>78</v>
      </c>
      <c r="C5" s="20"/>
      <c r="D5" s="19"/>
      <c r="E5" s="47">
        <v>5</v>
      </c>
      <c r="F5" s="47"/>
      <c r="G5" s="18"/>
      <c r="H5" s="17">
        <f>G27/60</f>
        <v>39.75</v>
      </c>
      <c r="I5" s="18"/>
      <c r="J5" s="18"/>
      <c r="K5" s="17"/>
    </row>
    <row r="6" spans="1:11" ht="16.5" x14ac:dyDescent="0.25">
      <c r="A6" s="29"/>
      <c r="B6" s="15"/>
      <c r="C6" s="14">
        <v>1</v>
      </c>
      <c r="D6" s="12" t="s">
        <v>30</v>
      </c>
      <c r="E6" s="48">
        <v>2</v>
      </c>
      <c r="F6" s="48">
        <v>30</v>
      </c>
      <c r="G6" s="22">
        <f t="shared" ref="G6:G26" si="0">F6*E6</f>
        <v>60</v>
      </c>
      <c r="H6" s="69">
        <f>H5</f>
        <v>39.75</v>
      </c>
      <c r="I6" s="60"/>
      <c r="J6" s="60"/>
      <c r="K6" s="60"/>
    </row>
    <row r="7" spans="1:11" ht="16.5" x14ac:dyDescent="0.25">
      <c r="A7" s="29"/>
      <c r="B7" s="15"/>
      <c r="C7" s="14">
        <v>2</v>
      </c>
      <c r="D7" s="12" t="s">
        <v>77</v>
      </c>
      <c r="E7" s="48">
        <v>4</v>
      </c>
      <c r="F7" s="48">
        <v>30</v>
      </c>
      <c r="G7" s="22">
        <f t="shared" si="0"/>
        <v>120</v>
      </c>
      <c r="H7" s="70"/>
      <c r="I7" s="61"/>
      <c r="J7" s="61"/>
      <c r="K7" s="61"/>
    </row>
    <row r="8" spans="1:11" ht="16.5" x14ac:dyDescent="0.25">
      <c r="A8" s="29"/>
      <c r="B8" s="15"/>
      <c r="C8" s="14">
        <v>3</v>
      </c>
      <c r="D8" s="12" t="s">
        <v>76</v>
      </c>
      <c r="E8" s="48">
        <v>4</v>
      </c>
      <c r="F8" s="48">
        <v>45</v>
      </c>
      <c r="G8" s="22">
        <f t="shared" si="0"/>
        <v>180</v>
      </c>
      <c r="H8" s="70"/>
      <c r="I8" s="61"/>
      <c r="J8" s="61"/>
      <c r="K8" s="61"/>
    </row>
    <row r="9" spans="1:11" ht="30" x14ac:dyDescent="0.25">
      <c r="A9" s="14"/>
      <c r="B9" s="28"/>
      <c r="C9" s="14">
        <v>4</v>
      </c>
      <c r="D9" s="12" t="s">
        <v>75</v>
      </c>
      <c r="E9" s="48">
        <v>4</v>
      </c>
      <c r="F9" s="48">
        <v>30</v>
      </c>
      <c r="G9" s="22">
        <f t="shared" si="0"/>
        <v>120</v>
      </c>
      <c r="H9" s="70"/>
      <c r="I9" s="61"/>
      <c r="J9" s="61"/>
      <c r="K9" s="61"/>
    </row>
    <row r="10" spans="1:11" ht="30" x14ac:dyDescent="0.25">
      <c r="A10" s="14"/>
      <c r="B10" s="28"/>
      <c r="C10" s="14">
        <v>5</v>
      </c>
      <c r="D10" s="12" t="s">
        <v>74</v>
      </c>
      <c r="E10" s="48">
        <v>2</v>
      </c>
      <c r="F10" s="48">
        <v>30</v>
      </c>
      <c r="G10" s="22">
        <f t="shared" si="0"/>
        <v>60</v>
      </c>
      <c r="H10" s="70"/>
      <c r="I10" s="61"/>
      <c r="J10" s="61"/>
      <c r="K10" s="61"/>
    </row>
    <row r="11" spans="1:11" x14ac:dyDescent="0.25">
      <c r="A11" s="14"/>
      <c r="B11" s="28"/>
      <c r="C11" s="14">
        <v>6</v>
      </c>
      <c r="D11" s="12" t="s">
        <v>73</v>
      </c>
      <c r="E11" s="48">
        <v>3</v>
      </c>
      <c r="F11" s="48">
        <v>30</v>
      </c>
      <c r="G11" s="22">
        <f t="shared" si="0"/>
        <v>90</v>
      </c>
      <c r="H11" s="70"/>
      <c r="I11" s="61"/>
      <c r="J11" s="61"/>
      <c r="K11" s="61"/>
    </row>
    <row r="12" spans="1:11" ht="30" x14ac:dyDescent="0.25">
      <c r="A12" s="14"/>
      <c r="B12" s="28"/>
      <c r="C12" s="14">
        <v>7</v>
      </c>
      <c r="D12" s="12" t="s">
        <v>72</v>
      </c>
      <c r="E12" s="48">
        <v>4</v>
      </c>
      <c r="F12" s="48">
        <v>30</v>
      </c>
      <c r="G12" s="22">
        <f t="shared" si="0"/>
        <v>120</v>
      </c>
      <c r="H12" s="70"/>
      <c r="I12" s="61"/>
      <c r="J12" s="61"/>
      <c r="K12" s="61"/>
    </row>
    <row r="13" spans="1:11" x14ac:dyDescent="0.25">
      <c r="A13" s="14"/>
      <c r="B13" s="15"/>
      <c r="C13" s="14">
        <v>8</v>
      </c>
      <c r="D13" s="12" t="s">
        <v>71</v>
      </c>
      <c r="E13" s="48">
        <v>4</v>
      </c>
      <c r="F13" s="48">
        <v>30</v>
      </c>
      <c r="G13" s="22">
        <f t="shared" si="0"/>
        <v>120</v>
      </c>
      <c r="H13" s="70"/>
      <c r="I13" s="61"/>
      <c r="J13" s="61"/>
      <c r="K13" s="61"/>
    </row>
    <row r="14" spans="1:11" x14ac:dyDescent="0.25">
      <c r="A14" s="14"/>
      <c r="B14" s="15"/>
      <c r="C14" s="14">
        <v>9</v>
      </c>
      <c r="D14" s="12" t="s">
        <v>70</v>
      </c>
      <c r="E14" s="48">
        <v>4</v>
      </c>
      <c r="F14" s="48">
        <v>30</v>
      </c>
      <c r="G14" s="22">
        <f t="shared" si="0"/>
        <v>120</v>
      </c>
      <c r="H14" s="70"/>
      <c r="I14" s="61"/>
      <c r="J14" s="61"/>
      <c r="K14" s="61"/>
    </row>
    <row r="15" spans="1:11" x14ac:dyDescent="0.25">
      <c r="A15" s="27"/>
      <c r="B15" s="15"/>
      <c r="C15" s="14">
        <v>10</v>
      </c>
      <c r="D15" s="12" t="s">
        <v>69</v>
      </c>
      <c r="E15" s="48">
        <v>2</v>
      </c>
      <c r="F15" s="48">
        <v>15</v>
      </c>
      <c r="G15" s="22">
        <f t="shared" si="0"/>
        <v>30</v>
      </c>
      <c r="H15" s="70"/>
      <c r="I15" s="61"/>
      <c r="J15" s="61"/>
      <c r="K15" s="61"/>
    </row>
    <row r="16" spans="1:11" ht="30" x14ac:dyDescent="0.25">
      <c r="A16" s="27"/>
      <c r="B16" s="15"/>
      <c r="C16" s="14">
        <v>11</v>
      </c>
      <c r="D16" s="12" t="s">
        <v>68</v>
      </c>
      <c r="E16" s="48">
        <v>4</v>
      </c>
      <c r="F16" s="48">
        <v>30</v>
      </c>
      <c r="G16" s="22">
        <f t="shared" si="0"/>
        <v>120</v>
      </c>
      <c r="H16" s="70"/>
      <c r="I16" s="61"/>
      <c r="J16" s="61"/>
      <c r="K16" s="61"/>
    </row>
    <row r="17" spans="1:11" x14ac:dyDescent="0.25">
      <c r="A17" s="27"/>
      <c r="B17" s="15"/>
      <c r="C17" s="14">
        <v>12</v>
      </c>
      <c r="D17" s="12" t="s">
        <v>67</v>
      </c>
      <c r="E17" s="48">
        <v>5</v>
      </c>
      <c r="F17" s="48">
        <v>45</v>
      </c>
      <c r="G17" s="22">
        <f t="shared" si="0"/>
        <v>225</v>
      </c>
      <c r="H17" s="70"/>
      <c r="I17" s="61"/>
      <c r="J17" s="61"/>
      <c r="K17" s="61"/>
    </row>
    <row r="18" spans="1:11" ht="30" x14ac:dyDescent="0.25">
      <c r="A18" s="27"/>
      <c r="B18" s="15"/>
      <c r="C18" s="14">
        <v>13</v>
      </c>
      <c r="D18" s="12" t="s">
        <v>66</v>
      </c>
      <c r="E18" s="48">
        <v>4</v>
      </c>
      <c r="F18" s="48">
        <v>30</v>
      </c>
      <c r="G18" s="22">
        <f t="shared" si="0"/>
        <v>120</v>
      </c>
      <c r="H18" s="70"/>
      <c r="I18" s="61"/>
      <c r="J18" s="61"/>
      <c r="K18" s="61"/>
    </row>
    <row r="19" spans="1:11" ht="30" x14ac:dyDescent="0.25">
      <c r="A19" s="14"/>
      <c r="B19" s="15"/>
      <c r="C19" s="14">
        <v>14</v>
      </c>
      <c r="D19" s="12" t="s">
        <v>65</v>
      </c>
      <c r="E19" s="48">
        <v>4</v>
      </c>
      <c r="F19" s="48">
        <v>15</v>
      </c>
      <c r="G19" s="22">
        <f t="shared" si="0"/>
        <v>60</v>
      </c>
      <c r="H19" s="70"/>
      <c r="I19" s="61"/>
      <c r="J19" s="61"/>
      <c r="K19" s="61"/>
    </row>
    <row r="20" spans="1:11" ht="30" x14ac:dyDescent="0.25">
      <c r="A20" s="14"/>
      <c r="B20" s="15"/>
      <c r="C20" s="14">
        <v>15</v>
      </c>
      <c r="D20" s="12" t="s">
        <v>64</v>
      </c>
      <c r="E20" s="48">
        <v>4</v>
      </c>
      <c r="F20" s="48">
        <v>30</v>
      </c>
      <c r="G20" s="22">
        <f t="shared" si="0"/>
        <v>120</v>
      </c>
      <c r="H20" s="70"/>
      <c r="I20" s="61"/>
      <c r="J20" s="61"/>
      <c r="K20" s="61"/>
    </row>
    <row r="21" spans="1:11" ht="30" x14ac:dyDescent="0.25">
      <c r="A21" s="14"/>
      <c r="B21" s="15"/>
      <c r="C21" s="14">
        <v>16</v>
      </c>
      <c r="D21" s="12" t="s">
        <v>63</v>
      </c>
      <c r="E21" s="48">
        <v>2</v>
      </c>
      <c r="F21" s="48">
        <v>30</v>
      </c>
      <c r="G21" s="22">
        <f t="shared" si="0"/>
        <v>60</v>
      </c>
      <c r="H21" s="70"/>
      <c r="I21" s="61"/>
      <c r="J21" s="61"/>
      <c r="K21" s="61"/>
    </row>
    <row r="22" spans="1:11" ht="30" x14ac:dyDescent="0.25">
      <c r="A22" s="14"/>
      <c r="B22" s="15"/>
      <c r="C22" s="14">
        <v>17</v>
      </c>
      <c r="D22" s="12" t="s">
        <v>62</v>
      </c>
      <c r="E22" s="48">
        <v>4</v>
      </c>
      <c r="F22" s="48">
        <v>45</v>
      </c>
      <c r="G22" s="22">
        <f t="shared" si="0"/>
        <v>180</v>
      </c>
      <c r="H22" s="70"/>
      <c r="I22" s="61"/>
      <c r="J22" s="61"/>
      <c r="K22" s="61"/>
    </row>
    <row r="23" spans="1:11" x14ac:dyDescent="0.25">
      <c r="A23" s="14"/>
      <c r="B23" s="15"/>
      <c r="C23" s="14">
        <v>18</v>
      </c>
      <c r="D23" s="12" t="s">
        <v>61</v>
      </c>
      <c r="E23" s="48">
        <v>3</v>
      </c>
      <c r="F23" s="48">
        <v>30</v>
      </c>
      <c r="G23" s="22">
        <f t="shared" si="0"/>
        <v>90</v>
      </c>
      <c r="H23" s="70"/>
      <c r="I23" s="61"/>
      <c r="J23" s="61"/>
      <c r="K23" s="61"/>
    </row>
    <row r="24" spans="1:11" ht="30" x14ac:dyDescent="0.25">
      <c r="A24" s="14"/>
      <c r="B24" s="15"/>
      <c r="C24" s="14">
        <v>19</v>
      </c>
      <c r="D24" s="12" t="s">
        <v>34</v>
      </c>
      <c r="E24" s="48">
        <v>4</v>
      </c>
      <c r="F24" s="48">
        <v>30</v>
      </c>
      <c r="G24" s="22">
        <f t="shared" si="0"/>
        <v>120</v>
      </c>
      <c r="H24" s="70"/>
      <c r="I24" s="61"/>
      <c r="J24" s="61"/>
      <c r="K24" s="61"/>
    </row>
    <row r="25" spans="1:11" x14ac:dyDescent="0.25">
      <c r="A25" s="14"/>
      <c r="B25" s="15"/>
      <c r="C25" s="14">
        <v>20</v>
      </c>
      <c r="D25" s="12" t="s">
        <v>60</v>
      </c>
      <c r="E25" s="48">
        <v>4</v>
      </c>
      <c r="F25" s="48">
        <v>30</v>
      </c>
      <c r="G25" s="22">
        <f t="shared" si="0"/>
        <v>120</v>
      </c>
      <c r="H25" s="70"/>
      <c r="I25" s="61"/>
      <c r="J25" s="61"/>
      <c r="K25" s="61"/>
    </row>
    <row r="26" spans="1:11" x14ac:dyDescent="0.25">
      <c r="A26" s="14"/>
      <c r="B26" s="15"/>
      <c r="C26" s="14">
        <v>21</v>
      </c>
      <c r="D26" s="12" t="s">
        <v>19</v>
      </c>
      <c r="E26" s="48">
        <v>5</v>
      </c>
      <c r="F26" s="48">
        <v>30</v>
      </c>
      <c r="G26" s="22">
        <f t="shared" si="0"/>
        <v>150</v>
      </c>
      <c r="H26" s="71"/>
      <c r="I26" s="62"/>
      <c r="J26" s="62"/>
      <c r="K26" s="62"/>
    </row>
    <row r="27" spans="1:11" x14ac:dyDescent="0.25">
      <c r="A27" s="14"/>
      <c r="B27" s="15"/>
      <c r="C27" s="14"/>
      <c r="D27" s="12"/>
      <c r="E27" s="48"/>
      <c r="F27" s="48">
        <f>SUM(F6:F26)</f>
        <v>645</v>
      </c>
      <c r="G27" s="14">
        <f>SUM(G6:G26)</f>
        <v>2385</v>
      </c>
      <c r="H27" s="56"/>
      <c r="I27" s="14"/>
      <c r="J27" s="14"/>
      <c r="K27" s="14"/>
    </row>
    <row r="28" spans="1:11" ht="33" x14ac:dyDescent="0.25">
      <c r="A28" s="18" t="s">
        <v>59</v>
      </c>
      <c r="B28" s="21" t="s">
        <v>58</v>
      </c>
      <c r="C28" s="20"/>
      <c r="D28" s="19" t="s">
        <v>6</v>
      </c>
      <c r="E28" s="47">
        <v>3</v>
      </c>
      <c r="F28" s="47"/>
      <c r="G28" s="18"/>
      <c r="H28" s="17">
        <f>G42/60</f>
        <v>18.25</v>
      </c>
      <c r="I28" s="18"/>
      <c r="J28" s="18"/>
      <c r="K28" s="17"/>
    </row>
    <row r="29" spans="1:11" x14ac:dyDescent="0.25">
      <c r="A29" s="14"/>
      <c r="B29" s="15"/>
      <c r="C29" s="14">
        <v>1</v>
      </c>
      <c r="D29" s="12" t="s">
        <v>30</v>
      </c>
      <c r="E29" s="48">
        <v>2</v>
      </c>
      <c r="F29" s="48">
        <v>30</v>
      </c>
      <c r="G29" s="22">
        <f t="shared" ref="G29:G41" si="1">F29*E29</f>
        <v>60</v>
      </c>
      <c r="H29" s="63">
        <f>H28</f>
        <v>18.25</v>
      </c>
      <c r="I29" s="60"/>
      <c r="J29" s="60"/>
      <c r="K29" s="60"/>
    </row>
    <row r="30" spans="1:11" x14ac:dyDescent="0.25">
      <c r="A30" s="14"/>
      <c r="B30" s="15"/>
      <c r="C30" s="14">
        <v>2</v>
      </c>
      <c r="D30" s="12" t="s">
        <v>57</v>
      </c>
      <c r="E30" s="48">
        <v>2</v>
      </c>
      <c r="F30" s="48">
        <v>15</v>
      </c>
      <c r="G30" s="22">
        <f t="shared" si="1"/>
        <v>30</v>
      </c>
      <c r="H30" s="64"/>
      <c r="I30" s="61"/>
      <c r="J30" s="61"/>
      <c r="K30" s="61"/>
    </row>
    <row r="31" spans="1:11" x14ac:dyDescent="0.25">
      <c r="A31" s="14"/>
      <c r="B31" s="15"/>
      <c r="C31" s="14">
        <v>3</v>
      </c>
      <c r="D31" s="26" t="s">
        <v>56</v>
      </c>
      <c r="E31" s="48">
        <v>3</v>
      </c>
      <c r="F31" s="48">
        <v>30</v>
      </c>
      <c r="G31" s="22">
        <f t="shared" si="1"/>
        <v>90</v>
      </c>
      <c r="H31" s="64"/>
      <c r="I31" s="61"/>
      <c r="J31" s="61"/>
      <c r="K31" s="61"/>
    </row>
    <row r="32" spans="1:11" ht="30" x14ac:dyDescent="0.25">
      <c r="A32" s="14"/>
      <c r="B32" s="15"/>
      <c r="C32" s="14">
        <v>4</v>
      </c>
      <c r="D32" s="12" t="s">
        <v>55</v>
      </c>
      <c r="E32" s="48">
        <v>3</v>
      </c>
      <c r="F32" s="48">
        <v>30</v>
      </c>
      <c r="G32" s="22">
        <f t="shared" si="1"/>
        <v>90</v>
      </c>
      <c r="H32" s="64"/>
      <c r="I32" s="61"/>
      <c r="J32" s="61"/>
      <c r="K32" s="61"/>
    </row>
    <row r="33" spans="1:11" x14ac:dyDescent="0.25">
      <c r="A33" s="14"/>
      <c r="B33" s="15"/>
      <c r="C33" s="14">
        <v>5</v>
      </c>
      <c r="D33" s="12" t="s">
        <v>54</v>
      </c>
      <c r="E33" s="48">
        <v>3</v>
      </c>
      <c r="F33" s="48">
        <v>45</v>
      </c>
      <c r="G33" s="22">
        <f t="shared" si="1"/>
        <v>135</v>
      </c>
      <c r="H33" s="64"/>
      <c r="I33" s="61"/>
      <c r="J33" s="61"/>
      <c r="K33" s="61"/>
    </row>
    <row r="34" spans="1:11" x14ac:dyDescent="0.25">
      <c r="A34" s="14"/>
      <c r="B34" s="15"/>
      <c r="C34" s="14">
        <v>6</v>
      </c>
      <c r="D34" s="12" t="s">
        <v>53</v>
      </c>
      <c r="E34" s="48">
        <v>3</v>
      </c>
      <c r="F34" s="48">
        <v>45</v>
      </c>
      <c r="G34" s="22">
        <f t="shared" si="1"/>
        <v>135</v>
      </c>
      <c r="H34" s="64"/>
      <c r="I34" s="61"/>
      <c r="J34" s="61"/>
      <c r="K34" s="61"/>
    </row>
    <row r="35" spans="1:11" ht="30" x14ac:dyDescent="0.25">
      <c r="A35" s="14"/>
      <c r="B35" s="15"/>
      <c r="C35" s="14">
        <v>7</v>
      </c>
      <c r="D35" s="12" t="s">
        <v>52</v>
      </c>
      <c r="E35" s="48">
        <v>3</v>
      </c>
      <c r="F35" s="48">
        <v>30</v>
      </c>
      <c r="G35" s="22">
        <f t="shared" si="1"/>
        <v>90</v>
      </c>
      <c r="H35" s="64"/>
      <c r="I35" s="61"/>
      <c r="J35" s="61"/>
      <c r="K35" s="61"/>
    </row>
    <row r="36" spans="1:11" ht="30" x14ac:dyDescent="0.25">
      <c r="A36" s="14"/>
      <c r="B36" s="15"/>
      <c r="C36" s="14">
        <v>8</v>
      </c>
      <c r="D36" s="12" t="s">
        <v>51</v>
      </c>
      <c r="E36" s="48">
        <v>3</v>
      </c>
      <c r="F36" s="48">
        <v>30</v>
      </c>
      <c r="G36" s="22">
        <f t="shared" si="1"/>
        <v>90</v>
      </c>
      <c r="H36" s="64"/>
      <c r="I36" s="61"/>
      <c r="J36" s="61"/>
      <c r="K36" s="61"/>
    </row>
    <row r="37" spans="1:11" x14ac:dyDescent="0.25">
      <c r="A37" s="14"/>
      <c r="B37" s="15"/>
      <c r="C37" s="14">
        <v>9</v>
      </c>
      <c r="D37" s="12" t="s">
        <v>50</v>
      </c>
      <c r="E37" s="48">
        <v>3</v>
      </c>
      <c r="F37" s="48">
        <v>45</v>
      </c>
      <c r="G37" s="22">
        <f t="shared" si="1"/>
        <v>135</v>
      </c>
      <c r="H37" s="64"/>
      <c r="I37" s="61"/>
      <c r="J37" s="61"/>
      <c r="K37" s="61"/>
    </row>
    <row r="38" spans="1:11" x14ac:dyDescent="0.25">
      <c r="A38" s="14"/>
      <c r="B38" s="15"/>
      <c r="C38" s="14">
        <v>10</v>
      </c>
      <c r="D38" s="12" t="s">
        <v>49</v>
      </c>
      <c r="E38" s="48">
        <v>2</v>
      </c>
      <c r="F38" s="48">
        <v>30</v>
      </c>
      <c r="G38" s="22">
        <f t="shared" si="1"/>
        <v>60</v>
      </c>
      <c r="H38" s="64"/>
      <c r="I38" s="61"/>
      <c r="J38" s="61"/>
      <c r="K38" s="61"/>
    </row>
    <row r="39" spans="1:11" x14ac:dyDescent="0.25">
      <c r="A39" s="14"/>
      <c r="B39" s="15"/>
      <c r="C39" s="14">
        <v>11</v>
      </c>
      <c r="D39" s="24" t="s">
        <v>27</v>
      </c>
      <c r="E39" s="48">
        <v>2</v>
      </c>
      <c r="F39" s="48">
        <v>15</v>
      </c>
      <c r="G39" s="22">
        <f t="shared" si="1"/>
        <v>30</v>
      </c>
      <c r="H39" s="64"/>
      <c r="I39" s="61"/>
      <c r="J39" s="61"/>
      <c r="K39" s="61"/>
    </row>
    <row r="40" spans="1:11" x14ac:dyDescent="0.25">
      <c r="A40" s="14"/>
      <c r="B40" s="15"/>
      <c r="C40" s="14">
        <v>12</v>
      </c>
      <c r="D40" s="24" t="s">
        <v>19</v>
      </c>
      <c r="E40" s="48">
        <v>3</v>
      </c>
      <c r="F40" s="48">
        <v>30</v>
      </c>
      <c r="G40" s="22">
        <f t="shared" si="1"/>
        <v>90</v>
      </c>
      <c r="H40" s="64"/>
      <c r="I40" s="61"/>
      <c r="J40" s="61"/>
      <c r="K40" s="61"/>
    </row>
    <row r="41" spans="1:11" ht="30" x14ac:dyDescent="0.25">
      <c r="A41" s="14"/>
      <c r="B41" s="15"/>
      <c r="C41" s="14">
        <v>13</v>
      </c>
      <c r="D41" s="24" t="s">
        <v>48</v>
      </c>
      <c r="E41" s="48">
        <v>2</v>
      </c>
      <c r="F41" s="48">
        <v>30</v>
      </c>
      <c r="G41" s="22">
        <f t="shared" si="1"/>
        <v>60</v>
      </c>
      <c r="H41" s="65"/>
      <c r="I41" s="62"/>
      <c r="J41" s="62"/>
      <c r="K41" s="62"/>
    </row>
    <row r="42" spans="1:11" x14ac:dyDescent="0.25">
      <c r="A42" s="14"/>
      <c r="B42" s="15"/>
      <c r="C42" s="23"/>
      <c r="D42" s="24"/>
      <c r="E42" s="48"/>
      <c r="F42" s="48">
        <f>SUM(F29:F41)</f>
        <v>405</v>
      </c>
      <c r="G42" s="22">
        <f>SUM(G29:G41)</f>
        <v>1095</v>
      </c>
      <c r="H42" s="56"/>
      <c r="I42" s="14"/>
      <c r="J42" s="14"/>
      <c r="K42" s="14"/>
    </row>
    <row r="43" spans="1:11" ht="33" x14ac:dyDescent="0.25">
      <c r="A43" s="18" t="s">
        <v>47</v>
      </c>
      <c r="B43" s="21" t="s">
        <v>46</v>
      </c>
      <c r="C43" s="42"/>
      <c r="D43" s="19" t="s">
        <v>6</v>
      </c>
      <c r="E43" s="47">
        <v>4</v>
      </c>
      <c r="F43" s="47"/>
      <c r="G43" s="18"/>
      <c r="H43" s="17">
        <f>G59/60</f>
        <v>24.25</v>
      </c>
      <c r="I43" s="18"/>
      <c r="J43" s="18"/>
      <c r="K43" s="17"/>
    </row>
    <row r="44" spans="1:11" x14ac:dyDescent="0.25">
      <c r="A44" s="14"/>
      <c r="B44" s="15"/>
      <c r="C44" s="14">
        <v>1</v>
      </c>
      <c r="D44" s="12" t="s">
        <v>30</v>
      </c>
      <c r="E44" s="48">
        <v>2</v>
      </c>
      <c r="F44" s="48">
        <v>30</v>
      </c>
      <c r="G44" s="22">
        <f t="shared" ref="G44:G58" si="2">F44*E44</f>
        <v>60</v>
      </c>
      <c r="H44" s="63">
        <f>H43</f>
        <v>24.25</v>
      </c>
      <c r="I44" s="60"/>
      <c r="J44" s="60"/>
      <c r="K44" s="60"/>
    </row>
    <row r="45" spans="1:11" x14ac:dyDescent="0.25">
      <c r="A45" s="14"/>
      <c r="B45" s="15"/>
      <c r="C45" s="14">
        <v>2</v>
      </c>
      <c r="D45" s="12" t="s">
        <v>45</v>
      </c>
      <c r="E45" s="48">
        <v>2</v>
      </c>
      <c r="F45" s="48">
        <v>30</v>
      </c>
      <c r="G45" s="22">
        <f t="shared" si="2"/>
        <v>60</v>
      </c>
      <c r="H45" s="64"/>
      <c r="I45" s="61"/>
      <c r="J45" s="61"/>
      <c r="K45" s="61"/>
    </row>
    <row r="46" spans="1:11" x14ac:dyDescent="0.25">
      <c r="A46" s="14"/>
      <c r="B46" s="15"/>
      <c r="C46" s="14">
        <v>3</v>
      </c>
      <c r="D46" s="24" t="s">
        <v>44</v>
      </c>
      <c r="E46" s="48">
        <v>3</v>
      </c>
      <c r="F46" s="48">
        <v>30</v>
      </c>
      <c r="G46" s="22">
        <f t="shared" si="2"/>
        <v>90</v>
      </c>
      <c r="H46" s="64"/>
      <c r="I46" s="61"/>
      <c r="J46" s="61"/>
      <c r="K46" s="61"/>
    </row>
    <row r="47" spans="1:11" x14ac:dyDescent="0.25">
      <c r="A47" s="14"/>
      <c r="B47" s="15"/>
      <c r="C47" s="14">
        <v>4</v>
      </c>
      <c r="D47" s="24" t="s">
        <v>43</v>
      </c>
      <c r="E47" s="48">
        <v>4</v>
      </c>
      <c r="F47" s="48">
        <v>45</v>
      </c>
      <c r="G47" s="22">
        <f t="shared" si="2"/>
        <v>180</v>
      </c>
      <c r="H47" s="64"/>
      <c r="I47" s="61"/>
      <c r="J47" s="61"/>
      <c r="K47" s="61"/>
    </row>
    <row r="48" spans="1:11" x14ac:dyDescent="0.25">
      <c r="A48" s="14"/>
      <c r="B48" s="15"/>
      <c r="C48" s="14">
        <v>5</v>
      </c>
      <c r="D48" s="24" t="s">
        <v>42</v>
      </c>
      <c r="E48" s="48">
        <v>2</v>
      </c>
      <c r="F48" s="48">
        <v>30</v>
      </c>
      <c r="G48" s="22">
        <f t="shared" si="2"/>
        <v>60</v>
      </c>
      <c r="H48" s="64"/>
      <c r="I48" s="61"/>
      <c r="J48" s="61"/>
      <c r="K48" s="61"/>
    </row>
    <row r="49" spans="1:11" x14ac:dyDescent="0.25">
      <c r="A49" s="14"/>
      <c r="B49" s="15"/>
      <c r="C49" s="14">
        <v>6</v>
      </c>
      <c r="D49" s="24" t="s">
        <v>41</v>
      </c>
      <c r="E49" s="48">
        <v>2</v>
      </c>
      <c r="F49" s="48">
        <v>45</v>
      </c>
      <c r="G49" s="22">
        <f t="shared" si="2"/>
        <v>90</v>
      </c>
      <c r="H49" s="64"/>
      <c r="I49" s="61"/>
      <c r="J49" s="61"/>
      <c r="K49" s="61"/>
    </row>
    <row r="50" spans="1:11" x14ac:dyDescent="0.25">
      <c r="A50" s="14"/>
      <c r="B50" s="15"/>
      <c r="C50" s="14">
        <v>7</v>
      </c>
      <c r="D50" s="24" t="s">
        <v>40</v>
      </c>
      <c r="E50" s="48">
        <v>2</v>
      </c>
      <c r="F50" s="48">
        <v>30</v>
      </c>
      <c r="G50" s="22">
        <f t="shared" si="2"/>
        <v>60</v>
      </c>
      <c r="H50" s="64"/>
      <c r="I50" s="61"/>
      <c r="J50" s="61"/>
      <c r="K50" s="61"/>
    </row>
    <row r="51" spans="1:11" x14ac:dyDescent="0.25">
      <c r="A51" s="14"/>
      <c r="B51" s="15"/>
      <c r="C51" s="14">
        <v>8</v>
      </c>
      <c r="D51" s="24" t="s">
        <v>39</v>
      </c>
      <c r="E51" s="48">
        <v>4</v>
      </c>
      <c r="F51" s="48">
        <v>45</v>
      </c>
      <c r="G51" s="22">
        <f t="shared" si="2"/>
        <v>180</v>
      </c>
      <c r="H51" s="64"/>
      <c r="I51" s="61"/>
      <c r="J51" s="61"/>
      <c r="K51" s="61"/>
    </row>
    <row r="52" spans="1:11" x14ac:dyDescent="0.25">
      <c r="A52" s="14"/>
      <c r="B52" s="15"/>
      <c r="C52" s="14">
        <v>9</v>
      </c>
      <c r="D52" s="24" t="s">
        <v>38</v>
      </c>
      <c r="E52" s="48">
        <v>3</v>
      </c>
      <c r="F52" s="48">
        <v>45</v>
      </c>
      <c r="G52" s="22">
        <f t="shared" si="2"/>
        <v>135</v>
      </c>
      <c r="H52" s="64"/>
      <c r="I52" s="61"/>
      <c r="J52" s="61"/>
      <c r="K52" s="61"/>
    </row>
    <row r="53" spans="1:11" x14ac:dyDescent="0.25">
      <c r="A53" s="14"/>
      <c r="B53" s="15"/>
      <c r="C53" s="14">
        <v>10</v>
      </c>
      <c r="D53" s="24" t="s">
        <v>37</v>
      </c>
      <c r="E53" s="48">
        <v>4</v>
      </c>
      <c r="F53" s="48">
        <v>30</v>
      </c>
      <c r="G53" s="22">
        <f t="shared" si="2"/>
        <v>120</v>
      </c>
      <c r="H53" s="64"/>
      <c r="I53" s="61"/>
      <c r="J53" s="61"/>
      <c r="K53" s="61"/>
    </row>
    <row r="54" spans="1:11" x14ac:dyDescent="0.25">
      <c r="A54" s="14"/>
      <c r="B54" s="15"/>
      <c r="C54" s="14">
        <v>11</v>
      </c>
      <c r="D54" s="24" t="s">
        <v>36</v>
      </c>
      <c r="E54" s="48">
        <v>4</v>
      </c>
      <c r="F54" s="48">
        <v>30</v>
      </c>
      <c r="G54" s="22">
        <f t="shared" si="2"/>
        <v>120</v>
      </c>
      <c r="H54" s="64"/>
      <c r="I54" s="61"/>
      <c r="J54" s="61"/>
      <c r="K54" s="61"/>
    </row>
    <row r="55" spans="1:11" ht="30" x14ac:dyDescent="0.25">
      <c r="A55" s="14"/>
      <c r="B55" s="15"/>
      <c r="C55" s="14">
        <v>12</v>
      </c>
      <c r="D55" s="24" t="s">
        <v>35</v>
      </c>
      <c r="E55" s="48">
        <v>4</v>
      </c>
      <c r="F55" s="48">
        <v>30</v>
      </c>
      <c r="G55" s="22">
        <f t="shared" si="2"/>
        <v>120</v>
      </c>
      <c r="H55" s="64"/>
      <c r="I55" s="61"/>
      <c r="J55" s="61"/>
      <c r="K55" s="61"/>
    </row>
    <row r="56" spans="1:11" ht="30" x14ac:dyDescent="0.25">
      <c r="A56" s="14"/>
      <c r="B56" s="15"/>
      <c r="C56" s="14">
        <v>13</v>
      </c>
      <c r="D56" s="12" t="s">
        <v>34</v>
      </c>
      <c r="E56" s="48">
        <v>4</v>
      </c>
      <c r="F56" s="48">
        <v>15</v>
      </c>
      <c r="G56" s="22">
        <f t="shared" si="2"/>
        <v>60</v>
      </c>
      <c r="H56" s="64"/>
      <c r="I56" s="61"/>
      <c r="J56" s="61"/>
      <c r="K56" s="61"/>
    </row>
    <row r="57" spans="1:11" x14ac:dyDescent="0.25">
      <c r="A57" s="14"/>
      <c r="B57" s="15"/>
      <c r="C57" s="14">
        <v>14</v>
      </c>
      <c r="D57" s="24" t="s">
        <v>33</v>
      </c>
      <c r="E57" s="48">
        <v>2</v>
      </c>
      <c r="F57" s="48">
        <v>30</v>
      </c>
      <c r="G57" s="22">
        <f t="shared" si="2"/>
        <v>60</v>
      </c>
      <c r="H57" s="64"/>
      <c r="I57" s="61"/>
      <c r="J57" s="61"/>
      <c r="K57" s="61"/>
    </row>
    <row r="58" spans="1:11" x14ac:dyDescent="0.25">
      <c r="A58" s="14"/>
      <c r="B58" s="15"/>
      <c r="C58" s="14">
        <v>15</v>
      </c>
      <c r="D58" s="24" t="s">
        <v>19</v>
      </c>
      <c r="E58" s="48">
        <v>4</v>
      </c>
      <c r="F58" s="48">
        <v>15</v>
      </c>
      <c r="G58" s="22">
        <f t="shared" si="2"/>
        <v>60</v>
      </c>
      <c r="H58" s="65"/>
      <c r="I58" s="62"/>
      <c r="J58" s="62"/>
      <c r="K58" s="62"/>
    </row>
    <row r="59" spans="1:11" x14ac:dyDescent="0.25">
      <c r="A59" s="14"/>
      <c r="B59" s="15"/>
      <c r="C59" s="23"/>
      <c r="D59" s="24"/>
      <c r="E59" s="48"/>
      <c r="F59" s="48">
        <f>SUM(F44:F58)</f>
        <v>480</v>
      </c>
      <c r="G59" s="22">
        <f>SUM(G44:G58)</f>
        <v>1455</v>
      </c>
      <c r="H59" s="56"/>
      <c r="I59" s="14"/>
      <c r="J59" s="14"/>
      <c r="K59" s="14"/>
    </row>
    <row r="60" spans="1:11" ht="33" x14ac:dyDescent="0.25">
      <c r="A60" s="18" t="s">
        <v>32</v>
      </c>
      <c r="B60" s="21" t="s">
        <v>31</v>
      </c>
      <c r="C60" s="42"/>
      <c r="D60" s="19" t="s">
        <v>6</v>
      </c>
      <c r="E60" s="47">
        <v>4</v>
      </c>
      <c r="F60" s="47"/>
      <c r="G60" s="18"/>
      <c r="H60" s="17">
        <f>G66/60</f>
        <v>7.5</v>
      </c>
      <c r="I60" s="18"/>
      <c r="J60" s="18"/>
      <c r="K60" s="17"/>
    </row>
    <row r="61" spans="1:11" x14ac:dyDescent="0.25">
      <c r="A61" s="14"/>
      <c r="B61" s="15"/>
      <c r="C61" s="14">
        <v>1</v>
      </c>
      <c r="D61" s="12" t="s">
        <v>30</v>
      </c>
      <c r="E61" s="48">
        <v>2</v>
      </c>
      <c r="F61" s="48">
        <v>15</v>
      </c>
      <c r="G61" s="58">
        <f>F61*E61</f>
        <v>30</v>
      </c>
      <c r="H61" s="63">
        <f>H60</f>
        <v>7.5</v>
      </c>
      <c r="I61" s="60"/>
      <c r="J61" s="60"/>
      <c r="K61" s="60"/>
    </row>
    <row r="62" spans="1:11" x14ac:dyDescent="0.25">
      <c r="A62" s="14"/>
      <c r="B62" s="15"/>
      <c r="C62" s="14">
        <v>3</v>
      </c>
      <c r="D62" s="12" t="s">
        <v>29</v>
      </c>
      <c r="E62" s="48">
        <v>4</v>
      </c>
      <c r="F62" s="48">
        <v>45</v>
      </c>
      <c r="G62" s="58">
        <f>F62*E62</f>
        <v>180</v>
      </c>
      <c r="H62" s="64"/>
      <c r="I62" s="61"/>
      <c r="J62" s="61"/>
      <c r="K62" s="61"/>
    </row>
    <row r="63" spans="1:11" x14ac:dyDescent="0.25">
      <c r="A63" s="14"/>
      <c r="B63" s="15"/>
      <c r="C63" s="14">
        <v>4</v>
      </c>
      <c r="D63" s="12" t="s">
        <v>28</v>
      </c>
      <c r="E63" s="48">
        <v>4</v>
      </c>
      <c r="F63" s="48">
        <v>30</v>
      </c>
      <c r="G63" s="58">
        <f>F63*E63</f>
        <v>120</v>
      </c>
      <c r="H63" s="64"/>
      <c r="I63" s="61"/>
      <c r="J63" s="61"/>
      <c r="K63" s="61"/>
    </row>
    <row r="64" spans="1:11" x14ac:dyDescent="0.25">
      <c r="A64" s="14"/>
      <c r="B64" s="15"/>
      <c r="C64" s="14">
        <v>6</v>
      </c>
      <c r="D64" s="24" t="s">
        <v>27</v>
      </c>
      <c r="E64" s="48">
        <v>4</v>
      </c>
      <c r="F64" s="48">
        <v>15</v>
      </c>
      <c r="G64" s="58">
        <f>F64*E64</f>
        <v>60</v>
      </c>
      <c r="H64" s="64"/>
      <c r="I64" s="61"/>
      <c r="J64" s="61"/>
      <c r="K64" s="61"/>
    </row>
    <row r="65" spans="1:12" x14ac:dyDescent="0.25">
      <c r="A65" s="14"/>
      <c r="B65" s="15"/>
      <c r="C65" s="14">
        <v>7</v>
      </c>
      <c r="D65" s="13" t="s">
        <v>19</v>
      </c>
      <c r="E65" s="48">
        <v>4</v>
      </c>
      <c r="F65" s="48">
        <v>15</v>
      </c>
      <c r="G65" s="58">
        <f>F65*E65</f>
        <v>60</v>
      </c>
      <c r="H65" s="65"/>
      <c r="I65" s="62"/>
      <c r="J65" s="62"/>
      <c r="K65" s="62"/>
    </row>
    <row r="66" spans="1:12" x14ac:dyDescent="0.25">
      <c r="A66" s="14"/>
      <c r="B66" s="15"/>
      <c r="C66" s="14"/>
      <c r="D66" s="12"/>
      <c r="E66" s="48"/>
      <c r="F66" s="48">
        <f>SUM(F61:F65)</f>
        <v>120</v>
      </c>
      <c r="G66" s="58">
        <f>SUM(G61:G65)</f>
        <v>450</v>
      </c>
      <c r="H66" s="56"/>
      <c r="I66" s="14"/>
      <c r="J66" s="14"/>
      <c r="K66" s="14"/>
    </row>
    <row r="67" spans="1:12" ht="49.5" x14ac:dyDescent="0.25">
      <c r="A67" s="18" t="s">
        <v>26</v>
      </c>
      <c r="B67" s="21" t="s">
        <v>25</v>
      </c>
      <c r="C67" s="20"/>
      <c r="D67" s="19" t="s">
        <v>6</v>
      </c>
      <c r="E67" s="47">
        <v>2</v>
      </c>
      <c r="F67" s="47"/>
      <c r="G67" s="18"/>
      <c r="H67" s="17">
        <f>G75/60</f>
        <v>2.5</v>
      </c>
      <c r="I67" s="18"/>
      <c r="J67" s="18"/>
      <c r="K67" s="17"/>
    </row>
    <row r="68" spans="1:12" x14ac:dyDescent="0.25">
      <c r="A68" s="14"/>
      <c r="B68" s="15"/>
      <c r="C68" s="14">
        <v>1</v>
      </c>
      <c r="D68" s="12" t="s">
        <v>16</v>
      </c>
      <c r="E68" s="48">
        <v>2</v>
      </c>
      <c r="F68" s="48">
        <v>30</v>
      </c>
      <c r="G68" s="22">
        <f t="shared" ref="G68:G74" si="3">F68*E68</f>
        <v>60</v>
      </c>
      <c r="H68" s="63">
        <f>H67</f>
        <v>2.5</v>
      </c>
      <c r="I68" s="60"/>
      <c r="J68" s="60"/>
      <c r="K68" s="60"/>
    </row>
    <row r="69" spans="1:12" ht="30" x14ac:dyDescent="0.25">
      <c r="A69" s="14"/>
      <c r="B69" s="15"/>
      <c r="C69" s="14">
        <v>2</v>
      </c>
      <c r="D69" s="12" t="s">
        <v>24</v>
      </c>
      <c r="E69" s="48">
        <v>2</v>
      </c>
      <c r="F69" s="48">
        <v>15</v>
      </c>
      <c r="G69" s="22">
        <f t="shared" si="3"/>
        <v>30</v>
      </c>
      <c r="H69" s="64"/>
      <c r="I69" s="61"/>
      <c r="J69" s="61"/>
      <c r="K69" s="61"/>
    </row>
    <row r="70" spans="1:12" x14ac:dyDescent="0.25">
      <c r="A70" s="14"/>
      <c r="B70" s="25"/>
      <c r="C70" s="14">
        <v>3</v>
      </c>
      <c r="D70" s="12" t="s">
        <v>23</v>
      </c>
      <c r="E70" s="48">
        <v>1</v>
      </c>
      <c r="F70" s="48">
        <v>5</v>
      </c>
      <c r="G70" s="22">
        <f t="shared" si="3"/>
        <v>5</v>
      </c>
      <c r="H70" s="64"/>
      <c r="I70" s="61"/>
      <c r="J70" s="61"/>
      <c r="K70" s="61"/>
    </row>
    <row r="71" spans="1:12" x14ac:dyDescent="0.25">
      <c r="A71" s="14"/>
      <c r="B71" s="15"/>
      <c r="C71" s="14">
        <v>4</v>
      </c>
      <c r="D71" s="12" t="s">
        <v>22</v>
      </c>
      <c r="E71" s="48">
        <v>1</v>
      </c>
      <c r="F71" s="48">
        <v>10</v>
      </c>
      <c r="G71" s="22">
        <f t="shared" si="3"/>
        <v>10</v>
      </c>
      <c r="H71" s="64"/>
      <c r="I71" s="61"/>
      <c r="J71" s="61"/>
      <c r="K71" s="61"/>
    </row>
    <row r="72" spans="1:12" x14ac:dyDescent="0.25">
      <c r="A72" s="14"/>
      <c r="B72" s="15"/>
      <c r="C72" s="14">
        <v>5</v>
      </c>
      <c r="D72" s="12" t="s">
        <v>21</v>
      </c>
      <c r="E72" s="48">
        <v>1</v>
      </c>
      <c r="F72" s="48">
        <v>10</v>
      </c>
      <c r="G72" s="22">
        <f t="shared" si="3"/>
        <v>10</v>
      </c>
      <c r="H72" s="64"/>
      <c r="I72" s="61"/>
      <c r="J72" s="61"/>
      <c r="K72" s="61"/>
    </row>
    <row r="73" spans="1:12" x14ac:dyDescent="0.25">
      <c r="A73" s="14"/>
      <c r="B73" s="15"/>
      <c r="C73" s="14">
        <v>6</v>
      </c>
      <c r="D73" s="12" t="s">
        <v>20</v>
      </c>
      <c r="E73" s="48">
        <v>1</v>
      </c>
      <c r="F73" s="48">
        <v>5</v>
      </c>
      <c r="G73" s="22">
        <f t="shared" si="3"/>
        <v>5</v>
      </c>
      <c r="H73" s="64"/>
      <c r="I73" s="61"/>
      <c r="J73" s="61"/>
      <c r="K73" s="61"/>
    </row>
    <row r="74" spans="1:12" x14ac:dyDescent="0.25">
      <c r="A74" s="14"/>
      <c r="B74" s="15"/>
      <c r="C74" s="14">
        <v>7</v>
      </c>
      <c r="D74" s="12" t="s">
        <v>19</v>
      </c>
      <c r="E74" s="48">
        <v>2</v>
      </c>
      <c r="F74" s="48">
        <v>15</v>
      </c>
      <c r="G74" s="22">
        <f t="shared" si="3"/>
        <v>30</v>
      </c>
      <c r="H74" s="64"/>
      <c r="I74" s="61"/>
      <c r="J74" s="61"/>
      <c r="K74" s="61"/>
    </row>
    <row r="75" spans="1:12" x14ac:dyDescent="0.25">
      <c r="A75" s="14"/>
      <c r="B75" s="15"/>
      <c r="C75" s="14"/>
      <c r="D75" s="12"/>
      <c r="E75" s="48"/>
      <c r="F75" s="48">
        <f>SUM(F68:F74)</f>
        <v>90</v>
      </c>
      <c r="G75" s="22">
        <f>SUM(G68:G74)</f>
        <v>150</v>
      </c>
      <c r="H75" s="65"/>
      <c r="I75" s="62"/>
      <c r="J75" s="62"/>
      <c r="K75" s="62"/>
    </row>
    <row r="76" spans="1:12" ht="45" customHeight="1" x14ac:dyDescent="0.25">
      <c r="A76" s="18" t="s">
        <v>18</v>
      </c>
      <c r="B76" s="21" t="s">
        <v>17</v>
      </c>
      <c r="C76" s="20"/>
      <c r="D76" s="19" t="s">
        <v>6</v>
      </c>
      <c r="E76" s="47">
        <v>4</v>
      </c>
      <c r="F76" s="47"/>
      <c r="G76" s="18"/>
      <c r="H76" s="17">
        <f>G84/60</f>
        <v>14</v>
      </c>
      <c r="I76" s="18"/>
      <c r="J76" s="18"/>
      <c r="K76" s="17"/>
    </row>
    <row r="77" spans="1:12" x14ac:dyDescent="0.25">
      <c r="A77" s="14"/>
      <c r="B77" s="15"/>
      <c r="C77" s="14">
        <v>1</v>
      </c>
      <c r="D77" s="12" t="s">
        <v>16</v>
      </c>
      <c r="E77" s="48">
        <v>4</v>
      </c>
      <c r="F77" s="48">
        <v>15</v>
      </c>
      <c r="G77" s="22">
        <f t="shared" ref="G77:G83" si="4">F77*E77</f>
        <v>60</v>
      </c>
      <c r="H77" s="63">
        <f>H76</f>
        <v>14</v>
      </c>
      <c r="I77" s="60"/>
      <c r="J77" s="60"/>
      <c r="K77" s="60"/>
    </row>
    <row r="78" spans="1:12" ht="30" x14ac:dyDescent="0.25">
      <c r="A78" s="14"/>
      <c r="B78" s="15"/>
      <c r="C78" s="14">
        <v>2</v>
      </c>
      <c r="D78" s="24" t="s">
        <v>15</v>
      </c>
      <c r="E78" s="48">
        <v>2</v>
      </c>
      <c r="F78" s="48">
        <v>45</v>
      </c>
      <c r="G78" s="22">
        <f t="shared" si="4"/>
        <v>90</v>
      </c>
      <c r="H78" s="64"/>
      <c r="I78" s="61"/>
      <c r="J78" s="61"/>
      <c r="K78" s="61"/>
      <c r="L78" s="1" t="s">
        <v>14</v>
      </c>
    </row>
    <row r="79" spans="1:12" ht="30" x14ac:dyDescent="0.25">
      <c r="A79" s="14"/>
      <c r="B79" s="15"/>
      <c r="C79" s="14">
        <v>3</v>
      </c>
      <c r="D79" s="24" t="s">
        <v>13</v>
      </c>
      <c r="E79" s="48">
        <v>4</v>
      </c>
      <c r="F79" s="48">
        <v>45</v>
      </c>
      <c r="G79" s="22">
        <f t="shared" si="4"/>
        <v>180</v>
      </c>
      <c r="H79" s="64"/>
      <c r="I79" s="61"/>
      <c r="J79" s="61"/>
      <c r="K79" s="61"/>
    </row>
    <row r="80" spans="1:12" ht="30" x14ac:dyDescent="0.25">
      <c r="A80" s="14"/>
      <c r="B80" s="15"/>
      <c r="C80" s="14">
        <v>4</v>
      </c>
      <c r="D80" s="24" t="s">
        <v>12</v>
      </c>
      <c r="E80" s="48">
        <v>4</v>
      </c>
      <c r="F80" s="48">
        <v>45</v>
      </c>
      <c r="G80" s="22">
        <f t="shared" si="4"/>
        <v>180</v>
      </c>
      <c r="H80" s="64"/>
      <c r="I80" s="61"/>
      <c r="J80" s="61"/>
      <c r="K80" s="61"/>
    </row>
    <row r="81" spans="1:11" ht="30" x14ac:dyDescent="0.25">
      <c r="A81" s="14"/>
      <c r="B81" s="15"/>
      <c r="C81" s="14">
        <v>5</v>
      </c>
      <c r="D81" s="24" t="s">
        <v>11</v>
      </c>
      <c r="E81" s="48">
        <v>4</v>
      </c>
      <c r="F81" s="48">
        <v>60</v>
      </c>
      <c r="G81" s="22">
        <f t="shared" si="4"/>
        <v>240</v>
      </c>
      <c r="H81" s="64"/>
      <c r="I81" s="61"/>
      <c r="J81" s="61"/>
      <c r="K81" s="61"/>
    </row>
    <row r="82" spans="1:11" x14ac:dyDescent="0.25">
      <c r="A82" s="14"/>
      <c r="B82" s="15"/>
      <c r="C82" s="14">
        <v>6</v>
      </c>
      <c r="D82" s="24" t="s">
        <v>10</v>
      </c>
      <c r="E82" s="48">
        <v>2</v>
      </c>
      <c r="F82" s="48">
        <v>15</v>
      </c>
      <c r="G82" s="22">
        <f t="shared" si="4"/>
        <v>30</v>
      </c>
      <c r="H82" s="64"/>
      <c r="I82" s="61"/>
      <c r="J82" s="61"/>
      <c r="K82" s="61"/>
    </row>
    <row r="83" spans="1:11" ht="30" x14ac:dyDescent="0.25">
      <c r="A83" s="14"/>
      <c r="B83" s="15"/>
      <c r="C83" s="14">
        <v>7</v>
      </c>
      <c r="D83" s="13" t="s">
        <v>9</v>
      </c>
      <c r="E83" s="48">
        <v>4</v>
      </c>
      <c r="F83" s="48">
        <v>15</v>
      </c>
      <c r="G83" s="22">
        <f t="shared" si="4"/>
        <v>60</v>
      </c>
      <c r="H83" s="65"/>
      <c r="I83" s="62"/>
      <c r="J83" s="62"/>
      <c r="K83" s="62"/>
    </row>
    <row r="84" spans="1:11" x14ac:dyDescent="0.25">
      <c r="A84" s="14"/>
      <c r="B84" s="15"/>
      <c r="C84" s="23"/>
      <c r="D84" s="13"/>
      <c r="E84" s="48"/>
      <c r="F84" s="48">
        <f>SUM(F77:F83)</f>
        <v>240</v>
      </c>
      <c r="G84" s="22">
        <f>SUM(G77:G83)</f>
        <v>840</v>
      </c>
      <c r="H84" s="56"/>
      <c r="I84" s="14"/>
      <c r="J84" s="14"/>
      <c r="K84" s="14"/>
    </row>
    <row r="85" spans="1:11" ht="47.25" customHeight="1" x14ac:dyDescent="0.25">
      <c r="A85" s="18" t="s">
        <v>8</v>
      </c>
      <c r="B85" s="21" t="s">
        <v>7</v>
      </c>
      <c r="C85" s="42"/>
      <c r="D85" s="19" t="s">
        <v>6</v>
      </c>
      <c r="E85" s="47">
        <v>6</v>
      </c>
      <c r="F85" s="18"/>
      <c r="G85" s="17"/>
      <c r="H85" s="17">
        <f>G92/60</f>
        <v>48</v>
      </c>
      <c r="I85" s="16"/>
      <c r="J85" s="16"/>
      <c r="K85" s="16"/>
    </row>
    <row r="86" spans="1:11" ht="18" customHeight="1" x14ac:dyDescent="0.25">
      <c r="A86" s="14"/>
      <c r="B86" s="15"/>
      <c r="C86" s="14">
        <v>1</v>
      </c>
      <c r="D86" s="13" t="s">
        <v>5</v>
      </c>
      <c r="E86" s="48">
        <v>6</v>
      </c>
      <c r="F86" s="48">
        <v>30</v>
      </c>
      <c r="G86" s="52">
        <f t="shared" ref="G86:G91" si="5">F86*E86</f>
        <v>180</v>
      </c>
      <c r="H86" s="63">
        <f>H85</f>
        <v>48</v>
      </c>
      <c r="I86" s="60"/>
      <c r="J86" s="60"/>
      <c r="K86" s="60"/>
    </row>
    <row r="87" spans="1:11" ht="30" x14ac:dyDescent="0.25">
      <c r="A87" s="14"/>
      <c r="B87" s="15"/>
      <c r="C87" s="14">
        <v>2</v>
      </c>
      <c r="D87" s="13" t="s">
        <v>4</v>
      </c>
      <c r="E87" s="48">
        <v>6</v>
      </c>
      <c r="F87" s="48">
        <v>60</v>
      </c>
      <c r="G87" s="52">
        <f t="shared" si="5"/>
        <v>360</v>
      </c>
      <c r="H87" s="64"/>
      <c r="I87" s="61"/>
      <c r="J87" s="61"/>
      <c r="K87" s="61"/>
    </row>
    <row r="88" spans="1:11" ht="30" x14ac:dyDescent="0.25">
      <c r="A88" s="14"/>
      <c r="B88" s="15"/>
      <c r="C88" s="14">
        <v>3</v>
      </c>
      <c r="D88" s="13" t="s">
        <v>3</v>
      </c>
      <c r="E88" s="48">
        <v>6</v>
      </c>
      <c r="F88" s="48">
        <v>120</v>
      </c>
      <c r="G88" s="52">
        <f t="shared" si="5"/>
        <v>720</v>
      </c>
      <c r="H88" s="64"/>
      <c r="I88" s="61"/>
      <c r="J88" s="61"/>
      <c r="K88" s="61"/>
    </row>
    <row r="89" spans="1:11" ht="30" x14ac:dyDescent="0.25">
      <c r="A89" s="14"/>
      <c r="B89" s="15"/>
      <c r="C89" s="14">
        <v>4</v>
      </c>
      <c r="D89" s="13" t="s">
        <v>2</v>
      </c>
      <c r="E89" s="48">
        <v>6</v>
      </c>
      <c r="F89" s="48">
        <v>90</v>
      </c>
      <c r="G89" s="52">
        <f t="shared" si="5"/>
        <v>540</v>
      </c>
      <c r="H89" s="64"/>
      <c r="I89" s="61"/>
      <c r="J89" s="61"/>
      <c r="K89" s="61"/>
    </row>
    <row r="90" spans="1:11" ht="30" x14ac:dyDescent="0.25">
      <c r="A90" s="14"/>
      <c r="B90" s="15"/>
      <c r="C90" s="14">
        <v>5</v>
      </c>
      <c r="D90" s="13" t="s">
        <v>1</v>
      </c>
      <c r="E90" s="48">
        <v>6</v>
      </c>
      <c r="F90" s="48">
        <v>120</v>
      </c>
      <c r="G90" s="52">
        <f t="shared" si="5"/>
        <v>720</v>
      </c>
      <c r="H90" s="64"/>
      <c r="I90" s="61"/>
      <c r="J90" s="61"/>
      <c r="K90" s="61"/>
    </row>
    <row r="91" spans="1:11" ht="30" x14ac:dyDescent="0.25">
      <c r="A91" s="14"/>
      <c r="B91" s="15"/>
      <c r="C91" s="14">
        <v>6</v>
      </c>
      <c r="D91" s="13" t="s">
        <v>0</v>
      </c>
      <c r="E91" s="48">
        <v>6</v>
      </c>
      <c r="F91" s="48">
        <v>60</v>
      </c>
      <c r="G91" s="52">
        <f t="shared" si="5"/>
        <v>360</v>
      </c>
      <c r="H91" s="65"/>
      <c r="I91" s="62"/>
      <c r="J91" s="62"/>
      <c r="K91" s="62"/>
    </row>
    <row r="92" spans="1:11" ht="27.75" customHeight="1" x14ac:dyDescent="0.25">
      <c r="A92" s="66"/>
      <c r="B92" s="67"/>
      <c r="C92" s="67"/>
      <c r="D92" s="68"/>
      <c r="E92" s="43"/>
      <c r="F92" s="48">
        <f>SUM(F85:F91)</f>
        <v>480</v>
      </c>
      <c r="G92" s="59">
        <f>SUM(G86:G91)</f>
        <v>2880</v>
      </c>
      <c r="H92" s="57"/>
      <c r="I92" s="11"/>
      <c r="J92" s="11"/>
      <c r="K92" s="10"/>
    </row>
    <row r="93" spans="1:11" x14ac:dyDescent="0.25">
      <c r="A93" s="9"/>
      <c r="B93" s="8"/>
      <c r="C93" s="9"/>
      <c r="D93" s="8"/>
      <c r="E93" s="49"/>
      <c r="F93" s="49"/>
      <c r="G93" s="9"/>
      <c r="H93" s="6"/>
      <c r="I93" s="7"/>
      <c r="J93" s="7"/>
      <c r="K93" s="6"/>
    </row>
    <row r="94" spans="1:11" x14ac:dyDescent="0.25">
      <c r="A94" s="9"/>
      <c r="B94" s="8"/>
      <c r="C94" s="9"/>
      <c r="D94" s="8"/>
      <c r="E94" s="49"/>
      <c r="F94" s="49"/>
      <c r="G94" s="9"/>
      <c r="H94" s="6"/>
      <c r="I94" s="7"/>
      <c r="J94" s="7"/>
      <c r="K94" s="6"/>
    </row>
    <row r="95" spans="1:11" x14ac:dyDescent="0.25">
      <c r="A95" s="9"/>
      <c r="B95" s="8"/>
      <c r="C95" s="9"/>
      <c r="D95" s="8"/>
      <c r="E95" s="49"/>
      <c r="F95" s="49"/>
      <c r="G95" s="9"/>
      <c r="H95" s="6"/>
      <c r="I95" s="7"/>
      <c r="J95" s="7"/>
      <c r="K95" s="6"/>
    </row>
    <row r="96" spans="1:11" x14ac:dyDescent="0.25">
      <c r="A96" s="9"/>
      <c r="B96" s="8"/>
      <c r="C96" s="9"/>
      <c r="D96" s="8"/>
      <c r="E96" s="49"/>
      <c r="F96" s="49"/>
      <c r="G96" s="9"/>
      <c r="H96" s="6"/>
      <c r="I96" s="7"/>
      <c r="J96" s="7"/>
      <c r="K96" s="6"/>
    </row>
    <row r="97" spans="1:11" x14ac:dyDescent="0.25">
      <c r="A97" s="9"/>
      <c r="B97" s="8"/>
      <c r="C97" s="9"/>
      <c r="D97" s="8"/>
      <c r="E97" s="49"/>
      <c r="F97" s="49"/>
      <c r="G97" s="9"/>
      <c r="H97" s="6"/>
      <c r="I97" s="7"/>
      <c r="J97" s="7"/>
      <c r="K97" s="6"/>
    </row>
    <row r="98" spans="1:11" x14ac:dyDescent="0.25">
      <c r="A98" s="9"/>
      <c r="B98" s="8"/>
      <c r="C98" s="9"/>
      <c r="D98" s="8"/>
      <c r="E98" s="49"/>
      <c r="F98" s="49"/>
      <c r="G98" s="9"/>
      <c r="H98" s="6"/>
      <c r="I98" s="7"/>
      <c r="J98" s="7"/>
      <c r="K98" s="6"/>
    </row>
    <row r="99" spans="1:11" x14ac:dyDescent="0.25">
      <c r="A99" s="9"/>
      <c r="B99" s="8"/>
      <c r="C99" s="9"/>
      <c r="D99" s="8"/>
      <c r="E99" s="49"/>
      <c r="F99" s="49"/>
      <c r="G99" s="9"/>
      <c r="H99" s="6"/>
      <c r="I99" s="7"/>
      <c r="J99" s="7"/>
      <c r="K99" s="6"/>
    </row>
    <row r="100" spans="1:11" x14ac:dyDescent="0.25">
      <c r="A100" s="9"/>
      <c r="B100" s="8"/>
      <c r="C100" s="9"/>
      <c r="D100" s="8"/>
      <c r="E100" s="49"/>
      <c r="F100" s="49"/>
      <c r="G100" s="9"/>
      <c r="H100" s="6"/>
      <c r="I100" s="7"/>
      <c r="J100" s="7"/>
      <c r="K100" s="6"/>
    </row>
    <row r="101" spans="1:11" x14ac:dyDescent="0.25">
      <c r="A101" s="9"/>
      <c r="B101" s="8"/>
      <c r="C101" s="9"/>
      <c r="D101" s="8"/>
      <c r="E101" s="49"/>
      <c r="F101" s="49"/>
      <c r="G101" s="9"/>
      <c r="H101" s="6"/>
      <c r="I101" s="7"/>
      <c r="J101" s="7"/>
      <c r="K101" s="6"/>
    </row>
    <row r="102" spans="1:11" x14ac:dyDescent="0.25">
      <c r="A102" s="9"/>
      <c r="B102" s="8"/>
      <c r="C102" s="9"/>
      <c r="D102" s="8"/>
      <c r="E102" s="49"/>
      <c r="F102" s="49"/>
      <c r="G102" s="9"/>
      <c r="H102" s="6"/>
      <c r="I102" s="7"/>
      <c r="J102" s="7"/>
      <c r="K102" s="6"/>
    </row>
    <row r="103" spans="1:11" x14ac:dyDescent="0.25">
      <c r="A103" s="9"/>
      <c r="B103" s="8"/>
      <c r="C103" s="9"/>
      <c r="D103" s="8"/>
      <c r="E103" s="49"/>
      <c r="F103" s="49"/>
      <c r="G103" s="9"/>
      <c r="H103" s="6"/>
      <c r="I103" s="7"/>
      <c r="J103" s="7"/>
      <c r="K103" s="6"/>
    </row>
    <row r="104" spans="1:11" x14ac:dyDescent="0.25">
      <c r="A104" s="9"/>
      <c r="B104" s="8"/>
      <c r="C104" s="9"/>
      <c r="D104" s="8"/>
      <c r="E104" s="49"/>
      <c r="F104" s="49"/>
      <c r="G104" s="9"/>
      <c r="H104" s="6"/>
      <c r="I104" s="7"/>
      <c r="J104" s="7"/>
      <c r="K104" s="6"/>
    </row>
    <row r="105" spans="1:11" x14ac:dyDescent="0.25">
      <c r="A105" s="9"/>
      <c r="B105" s="8"/>
      <c r="C105" s="9"/>
      <c r="D105" s="8"/>
      <c r="E105" s="49"/>
      <c r="F105" s="49"/>
      <c r="G105" s="9"/>
      <c r="H105" s="6"/>
      <c r="I105" s="7"/>
      <c r="J105" s="7"/>
      <c r="K105" s="6"/>
    </row>
    <row r="106" spans="1:11" x14ac:dyDescent="0.25">
      <c r="A106" s="9"/>
      <c r="B106" s="8"/>
      <c r="C106" s="9"/>
      <c r="D106" s="8"/>
      <c r="E106" s="49"/>
      <c r="F106" s="49"/>
      <c r="G106" s="9"/>
      <c r="H106" s="6"/>
      <c r="I106" s="7"/>
      <c r="J106" s="7"/>
      <c r="K106" s="6"/>
    </row>
    <row r="107" spans="1:11" x14ac:dyDescent="0.25">
      <c r="A107" s="9"/>
      <c r="B107" s="8"/>
      <c r="C107" s="9"/>
      <c r="D107" s="8"/>
      <c r="E107" s="49"/>
      <c r="F107" s="49"/>
      <c r="G107" s="9"/>
      <c r="H107" s="6"/>
      <c r="I107" s="7"/>
      <c r="J107" s="7"/>
      <c r="K107" s="6"/>
    </row>
    <row r="108" spans="1:11" x14ac:dyDescent="0.25">
      <c r="A108" s="9"/>
      <c r="B108" s="8"/>
      <c r="C108" s="9"/>
      <c r="D108" s="8"/>
      <c r="E108" s="49"/>
      <c r="F108" s="49"/>
      <c r="G108" s="9"/>
      <c r="H108" s="6"/>
      <c r="I108" s="7"/>
      <c r="J108" s="7"/>
      <c r="K108" s="6"/>
    </row>
    <row r="109" spans="1:11" x14ac:dyDescent="0.25">
      <c r="A109" s="9"/>
      <c r="B109" s="8"/>
      <c r="C109" s="9"/>
      <c r="D109" s="8"/>
      <c r="E109" s="49"/>
      <c r="F109" s="49"/>
      <c r="G109" s="9"/>
      <c r="H109" s="6"/>
      <c r="I109" s="7"/>
      <c r="J109" s="7"/>
      <c r="K109" s="6"/>
    </row>
    <row r="110" spans="1:11" x14ac:dyDescent="0.25">
      <c r="A110" s="9"/>
      <c r="B110" s="8"/>
      <c r="C110" s="9"/>
      <c r="D110" s="8"/>
      <c r="E110" s="49"/>
      <c r="F110" s="49"/>
      <c r="G110" s="9"/>
      <c r="H110" s="6"/>
      <c r="I110" s="7"/>
      <c r="J110" s="7"/>
      <c r="K110" s="6"/>
    </row>
    <row r="111" spans="1:11" x14ac:dyDescent="0.25">
      <c r="A111" s="9"/>
      <c r="B111" s="8"/>
      <c r="C111" s="9"/>
      <c r="D111" s="8"/>
      <c r="E111" s="49"/>
      <c r="F111" s="49"/>
      <c r="G111" s="9"/>
      <c r="H111" s="6"/>
      <c r="I111" s="7"/>
      <c r="J111" s="7"/>
      <c r="K111" s="6"/>
    </row>
    <row r="112" spans="1:11" x14ac:dyDescent="0.25">
      <c r="A112" s="9"/>
      <c r="B112" s="8"/>
      <c r="C112" s="9"/>
      <c r="D112" s="8"/>
      <c r="E112" s="49"/>
      <c r="F112" s="49"/>
      <c r="G112" s="9"/>
      <c r="H112" s="6"/>
      <c r="I112" s="7"/>
      <c r="J112" s="7"/>
      <c r="K112" s="6"/>
    </row>
    <row r="113" spans="1:11" x14ac:dyDescent="0.25">
      <c r="A113" s="9"/>
      <c r="B113" s="8"/>
      <c r="C113" s="9"/>
      <c r="D113" s="8"/>
      <c r="E113" s="49"/>
      <c r="F113" s="49"/>
      <c r="G113" s="9"/>
      <c r="H113" s="6"/>
      <c r="I113" s="7"/>
      <c r="J113" s="7"/>
      <c r="K113" s="6"/>
    </row>
    <row r="114" spans="1:11" x14ac:dyDescent="0.25">
      <c r="A114" s="9"/>
      <c r="B114" s="8"/>
      <c r="C114" s="9"/>
      <c r="D114" s="8"/>
      <c r="E114" s="49"/>
      <c r="F114" s="49"/>
      <c r="G114" s="9"/>
      <c r="H114" s="6"/>
      <c r="I114" s="7"/>
      <c r="J114" s="7"/>
      <c r="K114" s="6"/>
    </row>
    <row r="115" spans="1:11" x14ac:dyDescent="0.25">
      <c r="A115" s="9"/>
      <c r="B115" s="8"/>
      <c r="C115" s="9"/>
      <c r="D115" s="8"/>
      <c r="E115" s="49"/>
      <c r="F115" s="49"/>
      <c r="G115" s="9"/>
      <c r="H115" s="6"/>
      <c r="I115" s="7"/>
      <c r="J115" s="7"/>
      <c r="K115" s="6"/>
    </row>
    <row r="116" spans="1:11" x14ac:dyDescent="0.25">
      <c r="A116" s="9"/>
      <c r="B116" s="8"/>
      <c r="C116" s="9"/>
      <c r="D116" s="8"/>
      <c r="E116" s="49"/>
      <c r="F116" s="49"/>
      <c r="G116" s="9"/>
      <c r="H116" s="6"/>
      <c r="I116" s="7"/>
      <c r="J116" s="7"/>
      <c r="K116" s="6"/>
    </row>
    <row r="117" spans="1:11" x14ac:dyDescent="0.25">
      <c r="A117" s="9"/>
      <c r="B117" s="8"/>
      <c r="C117" s="9"/>
      <c r="D117" s="8"/>
      <c r="E117" s="49"/>
      <c r="F117" s="49"/>
      <c r="G117" s="9"/>
      <c r="H117" s="6"/>
      <c r="I117" s="7"/>
      <c r="J117" s="7"/>
      <c r="K117" s="6"/>
    </row>
    <row r="118" spans="1:11" x14ac:dyDescent="0.25">
      <c r="A118" s="9"/>
      <c r="B118" s="8"/>
      <c r="C118" s="9"/>
      <c r="D118" s="8"/>
      <c r="E118" s="49"/>
      <c r="F118" s="49"/>
      <c r="G118" s="9"/>
      <c r="H118" s="6"/>
      <c r="I118" s="7"/>
      <c r="J118" s="7"/>
      <c r="K118" s="6"/>
    </row>
    <row r="119" spans="1:11" x14ac:dyDescent="0.25">
      <c r="A119" s="9"/>
      <c r="B119" s="8"/>
      <c r="C119" s="9"/>
      <c r="D119" s="8"/>
      <c r="E119" s="49"/>
      <c r="F119" s="49"/>
      <c r="G119" s="9"/>
      <c r="H119" s="6"/>
      <c r="I119" s="7"/>
      <c r="J119" s="7"/>
      <c r="K119" s="6"/>
    </row>
    <row r="120" spans="1:11" x14ac:dyDescent="0.25">
      <c r="A120" s="9"/>
      <c r="B120" s="8"/>
      <c r="C120" s="9"/>
      <c r="D120" s="8"/>
      <c r="E120" s="49"/>
      <c r="F120" s="49"/>
      <c r="G120" s="9"/>
      <c r="H120" s="6"/>
      <c r="I120" s="7"/>
      <c r="J120" s="7"/>
      <c r="K120" s="6"/>
    </row>
    <row r="121" spans="1:11" x14ac:dyDescent="0.25">
      <c r="A121" s="9"/>
      <c r="B121" s="8"/>
      <c r="C121" s="9"/>
      <c r="D121" s="8"/>
      <c r="E121" s="49"/>
      <c r="F121" s="49"/>
      <c r="G121" s="9"/>
      <c r="H121" s="6"/>
      <c r="I121" s="7"/>
      <c r="J121" s="7"/>
      <c r="K121" s="6"/>
    </row>
    <row r="122" spans="1:11" x14ac:dyDescent="0.25">
      <c r="A122" s="9"/>
      <c r="B122" s="8"/>
      <c r="C122" s="9"/>
      <c r="D122" s="8"/>
      <c r="E122" s="49"/>
      <c r="F122" s="49"/>
      <c r="G122" s="9"/>
      <c r="H122" s="6"/>
      <c r="I122" s="7"/>
      <c r="J122" s="7"/>
      <c r="K122" s="6"/>
    </row>
    <row r="123" spans="1:11" x14ac:dyDescent="0.25">
      <c r="A123" s="9"/>
      <c r="B123" s="8"/>
      <c r="C123" s="9"/>
      <c r="D123" s="8"/>
      <c r="E123" s="49"/>
      <c r="F123" s="49"/>
      <c r="G123" s="9"/>
      <c r="H123" s="6"/>
      <c r="I123" s="7"/>
      <c r="J123" s="7"/>
      <c r="K123" s="6"/>
    </row>
    <row r="124" spans="1:11" x14ac:dyDescent="0.25">
      <c r="A124" s="9"/>
      <c r="B124" s="8"/>
      <c r="C124" s="9"/>
      <c r="D124" s="8"/>
      <c r="E124" s="49"/>
      <c r="F124" s="49"/>
      <c r="G124" s="9"/>
      <c r="H124" s="6"/>
      <c r="I124" s="7"/>
      <c r="J124" s="7"/>
      <c r="K124" s="6"/>
    </row>
    <row r="125" spans="1:11" x14ac:dyDescent="0.25">
      <c r="A125" s="9"/>
      <c r="B125" s="8"/>
      <c r="C125" s="9"/>
      <c r="D125" s="8"/>
      <c r="E125" s="49"/>
      <c r="F125" s="49"/>
      <c r="G125" s="9"/>
      <c r="H125" s="6"/>
      <c r="I125" s="7"/>
      <c r="J125" s="7"/>
      <c r="K125" s="6"/>
    </row>
    <row r="126" spans="1:11" x14ac:dyDescent="0.25">
      <c r="A126" s="9"/>
      <c r="B126" s="8"/>
      <c r="C126" s="9"/>
      <c r="D126" s="8"/>
      <c r="E126" s="49"/>
      <c r="F126" s="49"/>
      <c r="G126" s="9"/>
      <c r="H126" s="6"/>
      <c r="I126" s="7"/>
      <c r="J126" s="7"/>
      <c r="K126" s="6"/>
    </row>
    <row r="127" spans="1:11" x14ac:dyDescent="0.25">
      <c r="A127" s="9"/>
      <c r="B127" s="8"/>
      <c r="C127" s="9"/>
      <c r="D127" s="8"/>
      <c r="E127" s="49"/>
      <c r="F127" s="49"/>
      <c r="G127" s="9"/>
      <c r="H127" s="6"/>
      <c r="I127" s="7"/>
      <c r="J127" s="7"/>
      <c r="K127" s="6"/>
    </row>
    <row r="128" spans="1:11" x14ac:dyDescent="0.25">
      <c r="A128" s="9"/>
      <c r="B128" s="8"/>
      <c r="C128" s="9"/>
      <c r="D128" s="8"/>
      <c r="E128" s="49"/>
      <c r="F128" s="49"/>
      <c r="G128" s="9"/>
      <c r="H128" s="6"/>
      <c r="I128" s="7"/>
      <c r="J128" s="7"/>
      <c r="K128" s="6"/>
    </row>
    <row r="129" spans="1:11" x14ac:dyDescent="0.25">
      <c r="A129" s="9"/>
      <c r="B129" s="8"/>
      <c r="C129" s="9"/>
      <c r="D129" s="8"/>
      <c r="E129" s="49"/>
      <c r="F129" s="49"/>
      <c r="G129" s="9"/>
      <c r="H129" s="6"/>
      <c r="I129" s="7"/>
      <c r="J129" s="7"/>
      <c r="K129" s="6"/>
    </row>
    <row r="130" spans="1:11" x14ac:dyDescent="0.25">
      <c r="A130" s="9"/>
      <c r="B130" s="8"/>
      <c r="C130" s="9"/>
      <c r="D130" s="8"/>
      <c r="E130" s="49"/>
      <c r="F130" s="49"/>
      <c r="G130" s="9"/>
      <c r="H130" s="6"/>
      <c r="I130" s="7"/>
      <c r="J130" s="7"/>
      <c r="K130" s="6"/>
    </row>
    <row r="131" spans="1:11" x14ac:dyDescent="0.25">
      <c r="A131" s="9"/>
      <c r="B131" s="8"/>
      <c r="C131" s="9"/>
      <c r="D131" s="8"/>
      <c r="E131" s="49"/>
      <c r="F131" s="49"/>
      <c r="G131" s="9"/>
      <c r="H131" s="6"/>
      <c r="I131" s="7"/>
      <c r="J131" s="7"/>
      <c r="K131" s="6"/>
    </row>
    <row r="132" spans="1:11" x14ac:dyDescent="0.25">
      <c r="A132" s="9"/>
      <c r="B132" s="8"/>
      <c r="C132" s="9"/>
      <c r="D132" s="8"/>
      <c r="E132" s="49"/>
      <c r="F132" s="49"/>
      <c r="G132" s="9"/>
      <c r="H132" s="6"/>
      <c r="I132" s="7"/>
      <c r="J132" s="7"/>
      <c r="K132" s="6"/>
    </row>
    <row r="133" spans="1:11" x14ac:dyDescent="0.25">
      <c r="A133" s="9"/>
      <c r="B133" s="8"/>
      <c r="C133" s="9"/>
      <c r="D133" s="8"/>
      <c r="E133" s="49"/>
      <c r="F133" s="49"/>
      <c r="G133" s="9"/>
      <c r="H133" s="6"/>
      <c r="I133" s="7"/>
      <c r="J133" s="7"/>
      <c r="K133" s="6"/>
    </row>
    <row r="134" spans="1:11" x14ac:dyDescent="0.25">
      <c r="A134" s="9"/>
      <c r="B134" s="8"/>
      <c r="C134" s="9"/>
      <c r="D134" s="8"/>
      <c r="E134" s="49"/>
      <c r="F134" s="49"/>
      <c r="G134" s="9"/>
      <c r="H134" s="6"/>
      <c r="I134" s="7"/>
      <c r="J134" s="7"/>
      <c r="K134" s="6"/>
    </row>
    <row r="135" spans="1:11" x14ac:dyDescent="0.25">
      <c r="A135" s="9"/>
      <c r="B135" s="8"/>
      <c r="C135" s="9"/>
      <c r="D135" s="8"/>
      <c r="E135" s="49"/>
      <c r="F135" s="49"/>
      <c r="G135" s="9"/>
      <c r="H135" s="6"/>
      <c r="I135" s="7"/>
      <c r="J135" s="7"/>
      <c r="K135" s="6"/>
    </row>
    <row r="136" spans="1:11" x14ac:dyDescent="0.25">
      <c r="A136" s="9"/>
      <c r="B136" s="8"/>
      <c r="C136" s="9"/>
      <c r="D136" s="8"/>
      <c r="E136" s="49"/>
      <c r="F136" s="49"/>
      <c r="G136" s="9"/>
      <c r="H136" s="6"/>
      <c r="I136" s="7"/>
      <c r="J136" s="7"/>
      <c r="K136" s="6"/>
    </row>
    <row r="137" spans="1:11" x14ac:dyDescent="0.25">
      <c r="A137" s="9"/>
      <c r="B137" s="8"/>
      <c r="C137" s="9"/>
      <c r="D137" s="8"/>
      <c r="E137" s="49"/>
      <c r="F137" s="49"/>
      <c r="G137" s="9"/>
      <c r="H137" s="6"/>
      <c r="I137" s="7"/>
      <c r="J137" s="7"/>
      <c r="K137" s="6"/>
    </row>
    <row r="138" spans="1:11" x14ac:dyDescent="0.25">
      <c r="A138" s="9"/>
      <c r="B138" s="8"/>
      <c r="C138" s="9"/>
      <c r="D138" s="8"/>
      <c r="E138" s="49"/>
      <c r="F138" s="49"/>
      <c r="G138" s="9"/>
      <c r="H138" s="6"/>
      <c r="I138" s="7"/>
      <c r="J138" s="7"/>
      <c r="K138" s="6"/>
    </row>
    <row r="139" spans="1:11" x14ac:dyDescent="0.25">
      <c r="A139" s="9"/>
      <c r="B139" s="8"/>
      <c r="C139" s="9"/>
      <c r="D139" s="8"/>
      <c r="E139" s="49"/>
      <c r="F139" s="49"/>
      <c r="G139" s="9"/>
      <c r="H139" s="6"/>
      <c r="I139" s="7"/>
      <c r="J139" s="7"/>
      <c r="K139" s="6"/>
    </row>
    <row r="140" spans="1:11" x14ac:dyDescent="0.25">
      <c r="A140" s="9"/>
      <c r="B140" s="8"/>
      <c r="C140" s="9"/>
      <c r="D140" s="8"/>
      <c r="E140" s="49"/>
      <c r="F140" s="49"/>
      <c r="G140" s="9"/>
      <c r="H140" s="6"/>
      <c r="I140" s="7"/>
      <c r="J140" s="7"/>
      <c r="K140" s="6"/>
    </row>
    <row r="141" spans="1:11" x14ac:dyDescent="0.25">
      <c r="A141" s="9"/>
      <c r="B141" s="8"/>
      <c r="C141" s="9"/>
      <c r="D141" s="8"/>
      <c r="E141" s="49"/>
      <c r="F141" s="49"/>
      <c r="G141" s="9"/>
      <c r="H141" s="6"/>
      <c r="I141" s="7"/>
      <c r="J141" s="7"/>
      <c r="K141" s="6"/>
    </row>
    <row r="142" spans="1:11" x14ac:dyDescent="0.25">
      <c r="A142" s="9"/>
      <c r="B142" s="8"/>
      <c r="C142" s="9"/>
      <c r="D142" s="8"/>
      <c r="E142" s="49"/>
      <c r="F142" s="49"/>
      <c r="G142" s="9"/>
      <c r="H142" s="6"/>
      <c r="I142" s="7"/>
      <c r="J142" s="7"/>
      <c r="K142" s="6"/>
    </row>
    <row r="143" spans="1:11" x14ac:dyDescent="0.25">
      <c r="A143" s="9"/>
      <c r="B143" s="8"/>
      <c r="C143" s="9"/>
      <c r="D143" s="8"/>
      <c r="E143" s="49"/>
      <c r="F143" s="49"/>
      <c r="G143" s="9"/>
      <c r="H143" s="6"/>
      <c r="I143" s="7"/>
      <c r="J143" s="7"/>
      <c r="K143" s="6"/>
    </row>
    <row r="144" spans="1:11" x14ac:dyDescent="0.25">
      <c r="A144" s="9"/>
      <c r="B144" s="8"/>
      <c r="C144" s="9"/>
      <c r="D144" s="8"/>
      <c r="E144" s="49"/>
      <c r="F144" s="49"/>
      <c r="G144" s="9"/>
      <c r="H144" s="6"/>
      <c r="I144" s="7"/>
      <c r="J144" s="7"/>
      <c r="K144" s="6"/>
    </row>
    <row r="145" spans="1:11" x14ac:dyDescent="0.25">
      <c r="A145" s="9"/>
      <c r="B145" s="8"/>
      <c r="C145" s="9"/>
      <c r="D145" s="8"/>
      <c r="E145" s="49"/>
      <c r="F145" s="49"/>
      <c r="G145" s="9"/>
      <c r="H145" s="6"/>
      <c r="I145" s="7"/>
      <c r="J145" s="7"/>
      <c r="K145" s="6"/>
    </row>
    <row r="146" spans="1:11" x14ac:dyDescent="0.25">
      <c r="A146" s="9"/>
      <c r="B146" s="8"/>
      <c r="C146" s="9"/>
      <c r="D146" s="8"/>
      <c r="E146" s="49"/>
      <c r="F146" s="49"/>
      <c r="G146" s="9"/>
      <c r="H146" s="6"/>
      <c r="I146" s="7"/>
      <c r="J146" s="7"/>
      <c r="K146" s="6"/>
    </row>
    <row r="147" spans="1:11" x14ac:dyDescent="0.25">
      <c r="A147" s="9"/>
      <c r="B147" s="8"/>
      <c r="C147" s="9"/>
      <c r="D147" s="8"/>
      <c r="E147" s="49"/>
      <c r="F147" s="49"/>
      <c r="G147" s="9"/>
      <c r="H147" s="6"/>
      <c r="I147" s="7"/>
      <c r="J147" s="7"/>
      <c r="K147" s="6"/>
    </row>
    <row r="148" spans="1:11" x14ac:dyDescent="0.25">
      <c r="A148" s="9"/>
      <c r="B148" s="8"/>
      <c r="C148" s="9"/>
      <c r="D148" s="8"/>
      <c r="E148" s="49"/>
      <c r="F148" s="49"/>
      <c r="G148" s="9"/>
      <c r="H148" s="6"/>
      <c r="I148" s="7"/>
      <c r="J148" s="7"/>
      <c r="K148" s="6"/>
    </row>
    <row r="149" spans="1:11" x14ac:dyDescent="0.25">
      <c r="A149" s="9"/>
      <c r="B149" s="8"/>
      <c r="C149" s="9"/>
      <c r="D149" s="8"/>
      <c r="E149" s="49"/>
      <c r="F149" s="49"/>
      <c r="G149" s="9"/>
      <c r="H149" s="6"/>
      <c r="I149" s="7"/>
      <c r="J149" s="7"/>
      <c r="K149" s="6"/>
    </row>
    <row r="150" spans="1:11" x14ac:dyDescent="0.25">
      <c r="A150" s="9"/>
      <c r="B150" s="8"/>
      <c r="C150" s="9"/>
      <c r="D150" s="8"/>
      <c r="E150" s="49"/>
      <c r="F150" s="49"/>
      <c r="G150" s="9"/>
      <c r="H150" s="6"/>
      <c r="I150" s="7"/>
      <c r="J150" s="7"/>
      <c r="K150" s="6"/>
    </row>
  </sheetData>
  <autoFilter ref="A4:M4" xr:uid="{00000000-0009-0000-0000-000000000000}"/>
  <mergeCells count="29">
    <mergeCell ref="A92:D92"/>
    <mergeCell ref="H6:H26"/>
    <mergeCell ref="I6:I26"/>
    <mergeCell ref="J6:J26"/>
    <mergeCell ref="K6:K26"/>
    <mergeCell ref="H29:H41"/>
    <mergeCell ref="I29:I41"/>
    <mergeCell ref="J29:J41"/>
    <mergeCell ref="K29:K41"/>
    <mergeCell ref="H44:H58"/>
    <mergeCell ref="H61:H65"/>
    <mergeCell ref="I44:I58"/>
    <mergeCell ref="J44:J58"/>
    <mergeCell ref="K44:K58"/>
    <mergeCell ref="I61:I65"/>
    <mergeCell ref="J61:J65"/>
    <mergeCell ref="K61:K65"/>
    <mergeCell ref="H86:H91"/>
    <mergeCell ref="I86:I91"/>
    <mergeCell ref="J86:J91"/>
    <mergeCell ref="K86:K91"/>
    <mergeCell ref="H68:H75"/>
    <mergeCell ref="I68:I75"/>
    <mergeCell ref="J68:J75"/>
    <mergeCell ref="K68:K75"/>
    <mergeCell ref="H77:H83"/>
    <mergeCell ref="I77:I83"/>
    <mergeCell ref="J77:J83"/>
    <mergeCell ref="K77:K83"/>
  </mergeCells>
  <printOptions horizontalCentered="1" verticalCentered="1"/>
  <pageMargins left="3.937007874015748E-2" right="0" top="0.11811023622047245" bottom="3.937007874015748E-2" header="0.39370078740157483" footer="0"/>
  <pageSetup paperSize="9" scale="85" orientation="landscape" r:id="rId1"/>
  <headerFooter>
    <oddFooter>&amp;R&amp;P / &amp;N</oddFooter>
  </headerFooter>
  <rowBreaks count="1" manualBreakCount="1">
    <brk id="75" max="7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 CU ROLE EXPEDITIE HALA 1-5</vt:lpstr>
      <vt:lpstr>'CALE CU ROLE EXPEDITIE HALA 1-5'!Print_Area</vt:lpstr>
      <vt:lpstr>'CALE CU ROLE EXPEDITIE HALA 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Suruceanu, Andrei</dc:creator>
  <cp:lastModifiedBy>Suruceanu, Andrei</cp:lastModifiedBy>
  <dcterms:created xsi:type="dcterms:W3CDTF">2015-06-05T18:17:20Z</dcterms:created>
  <dcterms:modified xsi:type="dcterms:W3CDTF">2023-01-26T08:23:13Z</dcterms:modified>
</cp:coreProperties>
</file>